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PF Calcu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<sst xmlns="http://schemas.openxmlformats.org/spreadsheetml/2006/main" count="19" uniqueCount="11">
  <si>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PPF Calculator</t>
  </si>
  <si>
    <t>Monthly deposit</t>
  </si>
  <si>
    <t>Maximum Rs 70,000 per year</t>
  </si>
  <si>
    <t>Interest rate</t>
  </si>
  <si>
    <t>Month</t>
  </si>
  <si>
    <t>Principal</t>
  </si>
  <si>
    <t>Interest</t>
  </si>
  <si>
    <t>Amount</t>
  </si>
  <si>
    <t>Years 1 to 15</t>
  </si>
  <si>
    <t>Years 16 to 20</t>
  </si>
  <si>
    <t>Years 21 to 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</si>
</sst>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0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0" fontId="1" fillId="2" borderId="1" xfId="0" applyNumberFormat="1" applyFont="1" applyFill="1" applyBorder="1" applyAlignment="1">
      <alignment/>
    </xf>
    <xf numFmtId="10" fontId="1" fillId="0" borderId="1" xfId="19" applyNumberFormat="1" applyFont="1" applyFill="1" applyBorder="1" applyAlignment="1">
      <alignment/>
    </xf>
    <xf numFmtId="40" fontId="0" fillId="0" borderId="2" xfId="0" applyNumberFormat="1" applyBorder="1" applyAlignment="1">
      <alignment/>
    </xf>
    <xf numFmtId="40" fontId="0" fillId="0" borderId="3" xfId="0" applyNumberFormat="1" applyBorder="1" applyAlignment="1">
      <alignment/>
    </xf>
    <xf numFmtId="40" fontId="1" fillId="3" borderId="4" xfId="0" applyNumberFormat="1" applyFont="1" applyFill="1" applyBorder="1" applyAlignment="1">
      <alignment horizontal="right"/>
    </xf>
    <xf numFmtId="8" fontId="1" fillId="3" borderId="1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40" fontId="1" fillId="3" borderId="1" xfId="0" applyNumberFormat="1" applyFont="1" applyFill="1" applyBorder="1" applyAlignment="1">
      <alignment horizontal="right"/>
    </xf>
    <xf numFmtId="40" fontId="0" fillId="0" borderId="5" xfId="0" applyNumberFormat="1" applyBorder="1" applyAlignment="1">
      <alignment/>
    </xf>
    <xf numFmtId="40" fontId="0" fillId="0" borderId="6" xfId="0" applyNumberFormat="1" applyBorder="1" applyAlignment="1">
      <alignment/>
    </xf>
    <xf numFmtId="10" fontId="1" fillId="0" borderId="0" xfId="19" applyNumberFormat="1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2.28125" style="1" bestFit="1" customWidth="1"/>
    <col min="3" max="3" width="9.7109375" style="1" bestFit="1" customWidth="1"/>
    <col min="4" max="4" width="12.28125" style="1" bestFit="1" customWidth="1"/>
    <col min="6" max="6" width="16.8515625" style="0" bestFit="1" customWidth="1"/>
    <col min="7" max="7" width="12.28125" style="0" bestFit="1" customWidth="1"/>
    <col min="8" max="8" width="9.7109375" style="0" bestFit="1" customWidth="1"/>
    <col min="9" max="9" width="12.28125" style="0" bestFit="1" customWidth="1"/>
    <col min="11" max="11" width="16.8515625" style="0" bestFit="1" customWidth="1"/>
    <col min="12" max="12" width="12.28125" style="0" bestFit="1" customWidth="1"/>
    <col min="13" max="13" width="9.7109375" style="0" bestFit="1" customWidth="1"/>
    <col min="14" max="14" width="12.28125" style="0" bestFit="1" customWidth="1"/>
  </cols>
  <sheetData>
    <row r="1" ht="12.75">
      <c r="A1" s="2" t="s">
        <v>0</v>
      </c>
    </row>
    <row r="2" ht="13.5" thickBot="1">
      <c r="A2" s="2"/>
    </row>
    <row r="3" spans="1:3" ht="13.5" thickBot="1">
      <c r="A3" s="3" t="s">
        <v>1</v>
      </c>
      <c r="B3" s="4">
        <v>5000</v>
      </c>
      <c r="C3" s="1" t="s">
        <v>2</v>
      </c>
    </row>
    <row r="4" spans="1:2" ht="13.5" thickBot="1">
      <c r="A4" s="3" t="s">
        <v>3</v>
      </c>
      <c r="B4" s="5">
        <v>0.08</v>
      </c>
    </row>
    <row r="5" spans="1:2" ht="12.75">
      <c r="A5" s="3"/>
      <c r="B5" s="15"/>
    </row>
    <row r="6" spans="1:11" ht="12.75">
      <c r="A6" s="2" t="s">
        <v>8</v>
      </c>
      <c r="B6" s="15"/>
      <c r="F6" s="16" t="s">
        <v>9</v>
      </c>
      <c r="K6" s="16" t="s">
        <v>10</v>
      </c>
    </row>
    <row r="7" ht="13.5" thickBot="1">
      <c r="A7" s="2"/>
    </row>
    <row r="8" spans="1:14" ht="13.5" thickBot="1">
      <c r="A8" s="9" t="s">
        <v>4</v>
      </c>
      <c r="B8" s="12" t="s">
        <v>5</v>
      </c>
      <c r="C8" s="12" t="s">
        <v>6</v>
      </c>
      <c r="D8" s="8" t="s">
        <v>7</v>
      </c>
      <c r="F8" s="9" t="s">
        <v>4</v>
      </c>
      <c r="G8" s="12" t="s">
        <v>5</v>
      </c>
      <c r="H8" s="12" t="s">
        <v>6</v>
      </c>
      <c r="I8" s="8" t="s">
        <v>7</v>
      </c>
      <c r="K8" s="9" t="s">
        <v>4</v>
      </c>
      <c r="L8" s="12" t="s">
        <v>5</v>
      </c>
      <c r="M8" s="12" t="s">
        <v>6</v>
      </c>
      <c r="N8" s="8" t="s">
        <v>7</v>
      </c>
    </row>
    <row r="9" spans="1:14" ht="12.75">
      <c r="A9" s="10">
        <v>39904</v>
      </c>
      <c r="B9" s="13">
        <f>$B$3</f>
        <v>5000</v>
      </c>
      <c r="C9" s="13">
        <f>(B9*$B$4)/(12)</f>
        <v>33.333333333333336</v>
      </c>
      <c r="D9" s="6">
        <f>B9+C9</f>
        <v>5033.333333333333</v>
      </c>
      <c r="F9" s="10">
        <v>45383</v>
      </c>
      <c r="G9" s="13">
        <f>$B$3+D188</f>
        <v>1746725.715444585</v>
      </c>
      <c r="H9" s="13">
        <f>(G9*$B$4)/(12)</f>
        <v>11644.8381029639</v>
      </c>
      <c r="I9" s="6">
        <f>G9+H9</f>
        <v>1758370.553547549</v>
      </c>
      <c r="K9" s="10">
        <v>47209</v>
      </c>
      <c r="L9" s="13">
        <f>$B$3+I68</f>
        <v>2969736.0919613848</v>
      </c>
      <c r="M9" s="13">
        <f>(L9*$B$4)/(12)</f>
        <v>19798.2406130759</v>
      </c>
      <c r="N9" s="6">
        <f>L9+M9</f>
        <v>2989534.3325744607</v>
      </c>
    </row>
    <row r="10" spans="1:14" ht="12.75">
      <c r="A10" s="10">
        <v>39934</v>
      </c>
      <c r="B10" s="13">
        <f>$B$3+D9</f>
        <v>10033.333333333332</v>
      </c>
      <c r="C10" s="13">
        <f aca="true" t="shared" si="0" ref="C10:C73">(B10*$B$4)/(12)</f>
        <v>66.88888888888889</v>
      </c>
      <c r="D10" s="6">
        <f aca="true" t="shared" si="1" ref="D10:D73">B10+C10</f>
        <v>10100.22222222222</v>
      </c>
      <c r="F10" s="10">
        <v>45413</v>
      </c>
      <c r="G10" s="13">
        <f>$B$3+I9</f>
        <v>1763370.553547549</v>
      </c>
      <c r="H10" s="13">
        <f aca="true" t="shared" si="2" ref="H10:H68">(G10*$B$4)/(12)</f>
        <v>11755.803690316994</v>
      </c>
      <c r="I10" s="6">
        <f aca="true" t="shared" si="3" ref="I10:I68">G10+H10</f>
        <v>1775126.3572378661</v>
      </c>
      <c r="K10" s="10">
        <v>47239</v>
      </c>
      <c r="L10" s="13">
        <f>$B$3+N9</f>
        <v>2994534.3325744607</v>
      </c>
      <c r="M10" s="13">
        <f aca="true" t="shared" si="4" ref="M10:M68">(L10*$B$4)/(12)</f>
        <v>19963.56221716307</v>
      </c>
      <c r="N10" s="6">
        <f aca="true" t="shared" si="5" ref="N10:N68">L10+M10</f>
        <v>3014497.8947916236</v>
      </c>
    </row>
    <row r="11" spans="1:14" ht="12.75">
      <c r="A11" s="10">
        <v>39965</v>
      </c>
      <c r="B11" s="13">
        <f>$B$3+D10</f>
        <v>15100.22222222222</v>
      </c>
      <c r="C11" s="13">
        <f t="shared" si="0"/>
        <v>100.66814814814813</v>
      </c>
      <c r="D11" s="6">
        <f t="shared" si="1"/>
        <v>15200.890370370369</v>
      </c>
      <c r="F11" s="10">
        <v>45444</v>
      </c>
      <c r="G11" s="13">
        <f>$B$3+I10</f>
        <v>1780126.3572378661</v>
      </c>
      <c r="H11" s="13">
        <f t="shared" si="2"/>
        <v>11867.509048252441</v>
      </c>
      <c r="I11" s="6">
        <f t="shared" si="3"/>
        <v>1791993.8662861185</v>
      </c>
      <c r="K11" s="10">
        <v>47270</v>
      </c>
      <c r="L11" s="13">
        <f>$B$3+N10</f>
        <v>3019497.8947916236</v>
      </c>
      <c r="M11" s="13">
        <f t="shared" si="4"/>
        <v>20129.98596527749</v>
      </c>
      <c r="N11" s="6">
        <f t="shared" si="5"/>
        <v>3039627.880756901</v>
      </c>
    </row>
    <row r="12" spans="1:14" ht="12.75">
      <c r="A12" s="10">
        <v>39995</v>
      </c>
      <c r="B12" s="13">
        <f aca="true" t="shared" si="6" ref="B12:B75">$B$3+D11</f>
        <v>20200.89037037037</v>
      </c>
      <c r="C12" s="13">
        <f t="shared" si="0"/>
        <v>134.6726024691358</v>
      </c>
      <c r="D12" s="6">
        <f t="shared" si="1"/>
        <v>20335.562972839503</v>
      </c>
      <c r="F12" s="10">
        <v>45474</v>
      </c>
      <c r="G12" s="13">
        <f aca="true" t="shared" si="7" ref="G12:G68">$B$3+I11</f>
        <v>1796993.8662861185</v>
      </c>
      <c r="H12" s="13">
        <f t="shared" si="2"/>
        <v>11979.959108574125</v>
      </c>
      <c r="I12" s="6">
        <f t="shared" si="3"/>
        <v>1808973.8253946926</v>
      </c>
      <c r="K12" s="10">
        <v>47300</v>
      </c>
      <c r="L12" s="13">
        <f aca="true" t="shared" si="8" ref="L12:L68">$B$3+N11</f>
        <v>3044627.880756901</v>
      </c>
      <c r="M12" s="13">
        <f t="shared" si="4"/>
        <v>20297.519205046006</v>
      </c>
      <c r="N12" s="6">
        <f t="shared" si="5"/>
        <v>3064925.399961947</v>
      </c>
    </row>
    <row r="13" spans="1:14" ht="12.75">
      <c r="A13" s="10">
        <v>40026</v>
      </c>
      <c r="B13" s="13">
        <f t="shared" si="6"/>
        <v>25335.562972839503</v>
      </c>
      <c r="C13" s="13">
        <f t="shared" si="0"/>
        <v>168.90375315226336</v>
      </c>
      <c r="D13" s="6">
        <f t="shared" si="1"/>
        <v>25504.466725991766</v>
      </c>
      <c r="F13" s="10">
        <v>45505</v>
      </c>
      <c r="G13" s="13">
        <f t="shared" si="7"/>
        <v>1813973.8253946926</v>
      </c>
      <c r="H13" s="13">
        <f t="shared" si="2"/>
        <v>12093.158835964618</v>
      </c>
      <c r="I13" s="6">
        <f t="shared" si="3"/>
        <v>1826066.984230657</v>
      </c>
      <c r="K13" s="10">
        <v>47331</v>
      </c>
      <c r="L13" s="13">
        <f t="shared" si="8"/>
        <v>3069925.399961947</v>
      </c>
      <c r="M13" s="13">
        <f t="shared" si="4"/>
        <v>20466.169333079648</v>
      </c>
      <c r="N13" s="6">
        <f t="shared" si="5"/>
        <v>3090391.569295027</v>
      </c>
    </row>
    <row r="14" spans="1:14" ht="12.75">
      <c r="A14" s="10">
        <v>40057</v>
      </c>
      <c r="B14" s="13">
        <f t="shared" si="6"/>
        <v>30504.466725991766</v>
      </c>
      <c r="C14" s="13">
        <f t="shared" si="0"/>
        <v>203.36311150661177</v>
      </c>
      <c r="D14" s="6">
        <f t="shared" si="1"/>
        <v>30707.82983749838</v>
      </c>
      <c r="F14" s="10">
        <v>45536</v>
      </c>
      <c r="G14" s="13">
        <f t="shared" si="7"/>
        <v>1831066.984230657</v>
      </c>
      <c r="H14" s="13">
        <f t="shared" si="2"/>
        <v>12207.113228204382</v>
      </c>
      <c r="I14" s="6">
        <f t="shared" si="3"/>
        <v>1843274.0974588615</v>
      </c>
      <c r="K14" s="10">
        <v>47362</v>
      </c>
      <c r="L14" s="13">
        <f t="shared" si="8"/>
        <v>3095391.569295027</v>
      </c>
      <c r="M14" s="13">
        <f t="shared" si="4"/>
        <v>20635.94379530018</v>
      </c>
      <c r="N14" s="6">
        <f t="shared" si="5"/>
        <v>3116027.513090327</v>
      </c>
    </row>
    <row r="15" spans="1:14" ht="12.75">
      <c r="A15" s="10">
        <v>40087</v>
      </c>
      <c r="B15" s="13">
        <f t="shared" si="6"/>
        <v>35707.82983749838</v>
      </c>
      <c r="C15" s="13">
        <f t="shared" si="0"/>
        <v>238.05219891665584</v>
      </c>
      <c r="D15" s="6">
        <f t="shared" si="1"/>
        <v>35945.88203641504</v>
      </c>
      <c r="F15" s="10">
        <v>45566</v>
      </c>
      <c r="G15" s="13">
        <f t="shared" si="7"/>
        <v>1848274.0974588615</v>
      </c>
      <c r="H15" s="13">
        <f t="shared" si="2"/>
        <v>12321.82731639241</v>
      </c>
      <c r="I15" s="6">
        <f t="shared" si="3"/>
        <v>1860595.924775254</v>
      </c>
      <c r="K15" s="10">
        <v>47392</v>
      </c>
      <c r="L15" s="13">
        <f t="shared" si="8"/>
        <v>3121027.513090327</v>
      </c>
      <c r="M15" s="13">
        <f t="shared" si="4"/>
        <v>20806.850087268846</v>
      </c>
      <c r="N15" s="6">
        <f t="shared" si="5"/>
        <v>3141834.3631775957</v>
      </c>
    </row>
    <row r="16" spans="1:14" ht="12.75">
      <c r="A16" s="10">
        <v>40118</v>
      </c>
      <c r="B16" s="13">
        <f t="shared" si="6"/>
        <v>40945.88203641504</v>
      </c>
      <c r="C16" s="13">
        <f t="shared" si="0"/>
        <v>272.97254690943356</v>
      </c>
      <c r="D16" s="6">
        <f t="shared" si="1"/>
        <v>41218.85458332447</v>
      </c>
      <c r="F16" s="10">
        <v>45597</v>
      </c>
      <c r="G16" s="13">
        <f t="shared" si="7"/>
        <v>1865595.924775254</v>
      </c>
      <c r="H16" s="13">
        <f t="shared" si="2"/>
        <v>12437.30616516836</v>
      </c>
      <c r="I16" s="6">
        <f t="shared" si="3"/>
        <v>1878033.2309404223</v>
      </c>
      <c r="K16" s="10">
        <v>47423</v>
      </c>
      <c r="L16" s="13">
        <f t="shared" si="8"/>
        <v>3146834.3631775957</v>
      </c>
      <c r="M16" s="13">
        <f t="shared" si="4"/>
        <v>20978.895754517307</v>
      </c>
      <c r="N16" s="6">
        <f t="shared" si="5"/>
        <v>3167813.258932113</v>
      </c>
    </row>
    <row r="17" spans="1:14" ht="12.75">
      <c r="A17" s="10">
        <v>40148</v>
      </c>
      <c r="B17" s="13">
        <f t="shared" si="6"/>
        <v>46218.85458332447</v>
      </c>
      <c r="C17" s="13">
        <f t="shared" si="0"/>
        <v>308.1256972221632</v>
      </c>
      <c r="D17" s="6">
        <f t="shared" si="1"/>
        <v>46526.98028054663</v>
      </c>
      <c r="F17" s="10">
        <v>45627</v>
      </c>
      <c r="G17" s="13">
        <f t="shared" si="7"/>
        <v>1883033.2309404223</v>
      </c>
      <c r="H17" s="13">
        <f t="shared" si="2"/>
        <v>12553.554872936149</v>
      </c>
      <c r="I17" s="6">
        <f t="shared" si="3"/>
        <v>1895586.7858133584</v>
      </c>
      <c r="K17" s="10">
        <v>47453</v>
      </c>
      <c r="L17" s="13">
        <f t="shared" si="8"/>
        <v>3172813.258932113</v>
      </c>
      <c r="M17" s="13">
        <f t="shared" si="4"/>
        <v>21152.088392880756</v>
      </c>
      <c r="N17" s="6">
        <f t="shared" si="5"/>
        <v>3193965.347324994</v>
      </c>
    </row>
    <row r="18" spans="1:14" ht="12.75">
      <c r="A18" s="10">
        <v>40179</v>
      </c>
      <c r="B18" s="13">
        <f t="shared" si="6"/>
        <v>51526.98028054663</v>
      </c>
      <c r="C18" s="13">
        <f t="shared" si="0"/>
        <v>343.51320187031087</v>
      </c>
      <c r="D18" s="6">
        <f t="shared" si="1"/>
        <v>51870.49348241694</v>
      </c>
      <c r="F18" s="10">
        <v>45658</v>
      </c>
      <c r="G18" s="13">
        <f t="shared" si="7"/>
        <v>1900586.7858133584</v>
      </c>
      <c r="H18" s="13">
        <f t="shared" si="2"/>
        <v>12670.578572089056</v>
      </c>
      <c r="I18" s="6">
        <f t="shared" si="3"/>
        <v>1913257.3643854475</v>
      </c>
      <c r="K18" s="10">
        <v>47484</v>
      </c>
      <c r="L18" s="13">
        <f t="shared" si="8"/>
        <v>3198965.347324994</v>
      </c>
      <c r="M18" s="13">
        <f t="shared" si="4"/>
        <v>21326.435648833292</v>
      </c>
      <c r="N18" s="6">
        <f t="shared" si="5"/>
        <v>3220291.7829738273</v>
      </c>
    </row>
    <row r="19" spans="1:14" ht="12.75">
      <c r="A19" s="10">
        <v>40210</v>
      </c>
      <c r="B19" s="13">
        <f t="shared" si="6"/>
        <v>56870.49348241694</v>
      </c>
      <c r="C19" s="13">
        <f t="shared" si="0"/>
        <v>379.1366232161129</v>
      </c>
      <c r="D19" s="6">
        <f t="shared" si="1"/>
        <v>57249.630105633056</v>
      </c>
      <c r="F19" s="10">
        <v>45689</v>
      </c>
      <c r="G19" s="13">
        <f t="shared" si="7"/>
        <v>1918257.3643854475</v>
      </c>
      <c r="H19" s="13">
        <f t="shared" si="2"/>
        <v>12788.382429236315</v>
      </c>
      <c r="I19" s="6">
        <f t="shared" si="3"/>
        <v>1931045.7468146838</v>
      </c>
      <c r="K19" s="10">
        <v>47515</v>
      </c>
      <c r="L19" s="13">
        <f t="shared" si="8"/>
        <v>3225291.7829738273</v>
      </c>
      <c r="M19" s="13">
        <f t="shared" si="4"/>
        <v>21501.945219825517</v>
      </c>
      <c r="N19" s="6">
        <f t="shared" si="5"/>
        <v>3246793.728193653</v>
      </c>
    </row>
    <row r="20" spans="1:14" ht="12.75">
      <c r="A20" s="10">
        <v>40238</v>
      </c>
      <c r="B20" s="13">
        <f t="shared" si="6"/>
        <v>62249.630105633056</v>
      </c>
      <c r="C20" s="13">
        <f t="shared" si="0"/>
        <v>414.99753403755375</v>
      </c>
      <c r="D20" s="6">
        <f t="shared" si="1"/>
        <v>62664.62763967061</v>
      </c>
      <c r="F20" s="10">
        <v>45717</v>
      </c>
      <c r="G20" s="13">
        <f t="shared" si="7"/>
        <v>1936045.7468146838</v>
      </c>
      <c r="H20" s="13">
        <f t="shared" si="2"/>
        <v>12906.971645431224</v>
      </c>
      <c r="I20" s="6">
        <f t="shared" si="3"/>
        <v>1948952.718460115</v>
      </c>
      <c r="K20" s="10">
        <v>47543</v>
      </c>
      <c r="L20" s="13">
        <f t="shared" si="8"/>
        <v>3251793.728193653</v>
      </c>
      <c r="M20" s="13">
        <f t="shared" si="4"/>
        <v>21678.62485462435</v>
      </c>
      <c r="N20" s="6">
        <f t="shared" si="5"/>
        <v>3273472.353048277</v>
      </c>
    </row>
    <row r="21" spans="1:14" ht="12.75">
      <c r="A21" s="10">
        <v>40269</v>
      </c>
      <c r="B21" s="13">
        <f t="shared" si="6"/>
        <v>67664.62763967061</v>
      </c>
      <c r="C21" s="13">
        <f t="shared" si="0"/>
        <v>451.097517597804</v>
      </c>
      <c r="D21" s="6">
        <f t="shared" si="1"/>
        <v>68115.72515726842</v>
      </c>
      <c r="F21" s="10">
        <v>45748</v>
      </c>
      <c r="G21" s="13">
        <f t="shared" si="7"/>
        <v>1953952.718460115</v>
      </c>
      <c r="H21" s="13">
        <f t="shared" si="2"/>
        <v>13026.351456400766</v>
      </c>
      <c r="I21" s="6">
        <f t="shared" si="3"/>
        <v>1966979.0699165156</v>
      </c>
      <c r="K21" s="10">
        <v>47574</v>
      </c>
      <c r="L21" s="13">
        <f t="shared" si="8"/>
        <v>3278472.353048277</v>
      </c>
      <c r="M21" s="13">
        <f t="shared" si="4"/>
        <v>21856.48235365518</v>
      </c>
      <c r="N21" s="6">
        <f t="shared" si="5"/>
        <v>3300328.8354019322</v>
      </c>
    </row>
    <row r="22" spans="1:14" ht="12.75">
      <c r="A22" s="10">
        <v>40299</v>
      </c>
      <c r="B22" s="13">
        <f t="shared" si="6"/>
        <v>73115.72515726842</v>
      </c>
      <c r="C22" s="13">
        <f t="shared" si="0"/>
        <v>487.4381677151228</v>
      </c>
      <c r="D22" s="6">
        <f t="shared" si="1"/>
        <v>73603.16332498354</v>
      </c>
      <c r="F22" s="10">
        <v>45778</v>
      </c>
      <c r="G22" s="13">
        <f t="shared" si="7"/>
        <v>1971979.0699165156</v>
      </c>
      <c r="H22" s="13">
        <f t="shared" si="2"/>
        <v>13146.527132776771</v>
      </c>
      <c r="I22" s="6">
        <f t="shared" si="3"/>
        <v>1985125.5970492924</v>
      </c>
      <c r="K22" s="10">
        <v>47604</v>
      </c>
      <c r="L22" s="13">
        <f t="shared" si="8"/>
        <v>3305328.8354019322</v>
      </c>
      <c r="M22" s="13">
        <f t="shared" si="4"/>
        <v>22035.525569346213</v>
      </c>
      <c r="N22" s="6">
        <f t="shared" si="5"/>
        <v>3327364.3609712785</v>
      </c>
    </row>
    <row r="23" spans="1:14" ht="12.75">
      <c r="A23" s="10">
        <v>40330</v>
      </c>
      <c r="B23" s="13">
        <f t="shared" si="6"/>
        <v>78603.16332498354</v>
      </c>
      <c r="C23" s="13">
        <f t="shared" si="0"/>
        <v>524.0210888332236</v>
      </c>
      <c r="D23" s="6">
        <f t="shared" si="1"/>
        <v>79127.18441381677</v>
      </c>
      <c r="F23" s="10">
        <v>45809</v>
      </c>
      <c r="G23" s="13">
        <f t="shared" si="7"/>
        <v>1990125.5970492924</v>
      </c>
      <c r="H23" s="13">
        <f t="shared" si="2"/>
        <v>13267.503980328618</v>
      </c>
      <c r="I23" s="6">
        <f t="shared" si="3"/>
        <v>2003393.101029621</v>
      </c>
      <c r="K23" s="10">
        <v>47635</v>
      </c>
      <c r="L23" s="13">
        <f t="shared" si="8"/>
        <v>3332364.3609712785</v>
      </c>
      <c r="M23" s="13">
        <f t="shared" si="4"/>
        <v>22215.76240647519</v>
      </c>
      <c r="N23" s="6">
        <f t="shared" si="5"/>
        <v>3354580.123377754</v>
      </c>
    </row>
    <row r="24" spans="1:14" ht="12.75">
      <c r="A24" s="10">
        <v>40360</v>
      </c>
      <c r="B24" s="13">
        <f t="shared" si="6"/>
        <v>84127.18441381677</v>
      </c>
      <c r="C24" s="13">
        <f t="shared" si="0"/>
        <v>560.8478960921118</v>
      </c>
      <c r="D24" s="6">
        <f t="shared" si="1"/>
        <v>84688.03230990887</v>
      </c>
      <c r="F24" s="10">
        <v>45839</v>
      </c>
      <c r="G24" s="13">
        <f t="shared" si="7"/>
        <v>2008393.101029621</v>
      </c>
      <c r="H24" s="13">
        <f t="shared" si="2"/>
        <v>13389.287340197474</v>
      </c>
      <c r="I24" s="6">
        <f t="shared" si="3"/>
        <v>2021782.3883698185</v>
      </c>
      <c r="K24" s="10">
        <v>47665</v>
      </c>
      <c r="L24" s="13">
        <f t="shared" si="8"/>
        <v>3359580.123377754</v>
      </c>
      <c r="M24" s="13">
        <f t="shared" si="4"/>
        <v>22397.200822518356</v>
      </c>
      <c r="N24" s="6">
        <f t="shared" si="5"/>
        <v>3381977.324200272</v>
      </c>
    </row>
    <row r="25" spans="1:14" ht="12.75">
      <c r="A25" s="10">
        <v>40391</v>
      </c>
      <c r="B25" s="13">
        <f t="shared" si="6"/>
        <v>89688.03230990887</v>
      </c>
      <c r="C25" s="13">
        <f t="shared" si="0"/>
        <v>597.9202153993925</v>
      </c>
      <c r="D25" s="6">
        <f t="shared" si="1"/>
        <v>90285.95252530827</v>
      </c>
      <c r="F25" s="10">
        <v>45870</v>
      </c>
      <c r="G25" s="13">
        <f t="shared" si="7"/>
        <v>2026782.3883698185</v>
      </c>
      <c r="H25" s="13">
        <f t="shared" si="2"/>
        <v>13511.882589132123</v>
      </c>
      <c r="I25" s="6">
        <f t="shared" si="3"/>
        <v>2040294.2709589505</v>
      </c>
      <c r="K25" s="10">
        <v>47696</v>
      </c>
      <c r="L25" s="13">
        <f t="shared" si="8"/>
        <v>3386977.324200272</v>
      </c>
      <c r="M25" s="13">
        <f t="shared" si="4"/>
        <v>22579.848828001817</v>
      </c>
      <c r="N25" s="6">
        <f t="shared" si="5"/>
        <v>3409557.173028274</v>
      </c>
    </row>
    <row r="26" spans="1:14" ht="12.75">
      <c r="A26" s="10">
        <v>40422</v>
      </c>
      <c r="B26" s="13">
        <f t="shared" si="6"/>
        <v>95285.95252530827</v>
      </c>
      <c r="C26" s="13">
        <f t="shared" si="0"/>
        <v>635.2396835020551</v>
      </c>
      <c r="D26" s="6">
        <f t="shared" si="1"/>
        <v>95921.19220881032</v>
      </c>
      <c r="F26" s="10">
        <v>45901</v>
      </c>
      <c r="G26" s="13">
        <f t="shared" si="7"/>
        <v>2045294.2709589505</v>
      </c>
      <c r="H26" s="13">
        <f t="shared" si="2"/>
        <v>13635.295139726337</v>
      </c>
      <c r="I26" s="6">
        <f t="shared" si="3"/>
        <v>2058929.5660986768</v>
      </c>
      <c r="K26" s="10">
        <v>47727</v>
      </c>
      <c r="L26" s="13">
        <f t="shared" si="8"/>
        <v>3414557.173028274</v>
      </c>
      <c r="M26" s="13">
        <f t="shared" si="4"/>
        <v>22763.71448685516</v>
      </c>
      <c r="N26" s="6">
        <f t="shared" si="5"/>
        <v>3437320.887515129</v>
      </c>
    </row>
    <row r="27" spans="1:14" ht="12.75">
      <c r="A27" s="10">
        <v>40452</v>
      </c>
      <c r="B27" s="13">
        <f t="shared" si="6"/>
        <v>100921.19220881032</v>
      </c>
      <c r="C27" s="13">
        <f t="shared" si="0"/>
        <v>672.8079480587354</v>
      </c>
      <c r="D27" s="6">
        <f t="shared" si="1"/>
        <v>101594.00015686905</v>
      </c>
      <c r="F27" s="10">
        <v>45931</v>
      </c>
      <c r="G27" s="13">
        <f t="shared" si="7"/>
        <v>2063929.5660986768</v>
      </c>
      <c r="H27" s="13">
        <f t="shared" si="2"/>
        <v>13759.530440657845</v>
      </c>
      <c r="I27" s="6">
        <f t="shared" si="3"/>
        <v>2077689.0965393346</v>
      </c>
      <c r="K27" s="10">
        <v>47757</v>
      </c>
      <c r="L27" s="13">
        <f t="shared" si="8"/>
        <v>3442320.887515129</v>
      </c>
      <c r="M27" s="13">
        <f t="shared" si="4"/>
        <v>22948.805916767527</v>
      </c>
      <c r="N27" s="6">
        <f t="shared" si="5"/>
        <v>3465269.6934318966</v>
      </c>
    </row>
    <row r="28" spans="1:14" ht="12.75">
      <c r="A28" s="10">
        <v>40483</v>
      </c>
      <c r="B28" s="13">
        <f t="shared" si="6"/>
        <v>106594.00015686905</v>
      </c>
      <c r="C28" s="13">
        <f t="shared" si="0"/>
        <v>710.6266677124604</v>
      </c>
      <c r="D28" s="6">
        <f t="shared" si="1"/>
        <v>107304.62682458152</v>
      </c>
      <c r="F28" s="10">
        <v>45962</v>
      </c>
      <c r="G28" s="13">
        <f t="shared" si="7"/>
        <v>2082689.0965393346</v>
      </c>
      <c r="H28" s="13">
        <f t="shared" si="2"/>
        <v>13884.593976928898</v>
      </c>
      <c r="I28" s="6">
        <f t="shared" si="3"/>
        <v>2096573.6905162635</v>
      </c>
      <c r="K28" s="10">
        <v>47788</v>
      </c>
      <c r="L28" s="13">
        <f t="shared" si="8"/>
        <v>3470269.6934318966</v>
      </c>
      <c r="M28" s="13">
        <f t="shared" si="4"/>
        <v>23135.13128954598</v>
      </c>
      <c r="N28" s="6">
        <f t="shared" si="5"/>
        <v>3493404.8247214425</v>
      </c>
    </row>
    <row r="29" spans="1:14" ht="12.75">
      <c r="A29" s="10">
        <v>40513</v>
      </c>
      <c r="B29" s="13">
        <f t="shared" si="6"/>
        <v>112304.62682458152</v>
      </c>
      <c r="C29" s="13">
        <f t="shared" si="0"/>
        <v>748.6975121638767</v>
      </c>
      <c r="D29" s="6">
        <f t="shared" si="1"/>
        <v>113053.3243367454</v>
      </c>
      <c r="F29" s="10">
        <v>45992</v>
      </c>
      <c r="G29" s="13">
        <f t="shared" si="7"/>
        <v>2101573.6905162632</v>
      </c>
      <c r="H29" s="13">
        <f t="shared" si="2"/>
        <v>14010.491270108423</v>
      </c>
      <c r="I29" s="6">
        <f t="shared" si="3"/>
        <v>2115584.181786372</v>
      </c>
      <c r="K29" s="10">
        <v>47818</v>
      </c>
      <c r="L29" s="13">
        <f t="shared" si="8"/>
        <v>3498404.8247214425</v>
      </c>
      <c r="M29" s="13">
        <f t="shared" si="4"/>
        <v>23322.698831476286</v>
      </c>
      <c r="N29" s="6">
        <f t="shared" si="5"/>
        <v>3521727.523552919</v>
      </c>
    </row>
    <row r="30" spans="1:14" ht="12.75">
      <c r="A30" s="10">
        <v>40544</v>
      </c>
      <c r="B30" s="13">
        <f t="shared" si="6"/>
        <v>118053.3243367454</v>
      </c>
      <c r="C30" s="13">
        <f t="shared" si="0"/>
        <v>787.0221622449693</v>
      </c>
      <c r="D30" s="6">
        <f t="shared" si="1"/>
        <v>118840.34649899037</v>
      </c>
      <c r="F30" s="10">
        <v>46023</v>
      </c>
      <c r="G30" s="13">
        <f t="shared" si="7"/>
        <v>2120584.181786372</v>
      </c>
      <c r="H30" s="13">
        <f t="shared" si="2"/>
        <v>14137.227878575812</v>
      </c>
      <c r="I30" s="6">
        <f t="shared" si="3"/>
        <v>2134721.4096649475</v>
      </c>
      <c r="K30" s="10">
        <v>47849</v>
      </c>
      <c r="L30" s="13">
        <f t="shared" si="8"/>
        <v>3526727.523552919</v>
      </c>
      <c r="M30" s="13">
        <f t="shared" si="4"/>
        <v>23511.516823686125</v>
      </c>
      <c r="N30" s="6">
        <f t="shared" si="5"/>
        <v>3550239.040376605</v>
      </c>
    </row>
    <row r="31" spans="1:14" ht="12.75">
      <c r="A31" s="10">
        <v>40575</v>
      </c>
      <c r="B31" s="13">
        <f t="shared" si="6"/>
        <v>123840.34649899037</v>
      </c>
      <c r="C31" s="13">
        <f t="shared" si="0"/>
        <v>825.6023099932692</v>
      </c>
      <c r="D31" s="6">
        <f t="shared" si="1"/>
        <v>124665.94880898364</v>
      </c>
      <c r="F31" s="10">
        <v>46054</v>
      </c>
      <c r="G31" s="13">
        <f t="shared" si="7"/>
        <v>2139721.4096649475</v>
      </c>
      <c r="H31" s="13">
        <f t="shared" si="2"/>
        <v>14264.809397766317</v>
      </c>
      <c r="I31" s="6">
        <f t="shared" si="3"/>
        <v>2153986.219062714</v>
      </c>
      <c r="K31" s="10">
        <v>47880</v>
      </c>
      <c r="L31" s="13">
        <f t="shared" si="8"/>
        <v>3555239.040376605</v>
      </c>
      <c r="M31" s="13">
        <f t="shared" si="4"/>
        <v>23701.593602510704</v>
      </c>
      <c r="N31" s="6">
        <f t="shared" si="5"/>
        <v>3578940.6339791156</v>
      </c>
    </row>
    <row r="32" spans="1:14" ht="12.75">
      <c r="A32" s="10">
        <v>40603</v>
      </c>
      <c r="B32" s="13">
        <f t="shared" si="6"/>
        <v>129665.94880898364</v>
      </c>
      <c r="C32" s="13">
        <f t="shared" si="0"/>
        <v>864.4396587265577</v>
      </c>
      <c r="D32" s="6">
        <f t="shared" si="1"/>
        <v>130530.38846771019</v>
      </c>
      <c r="F32" s="10">
        <v>46082</v>
      </c>
      <c r="G32" s="13">
        <f t="shared" si="7"/>
        <v>2158986.219062714</v>
      </c>
      <c r="H32" s="13">
        <f t="shared" si="2"/>
        <v>14393.241460418094</v>
      </c>
      <c r="I32" s="6">
        <f t="shared" si="3"/>
        <v>2173379.460523132</v>
      </c>
      <c r="K32" s="10">
        <v>47908</v>
      </c>
      <c r="L32" s="13">
        <f t="shared" si="8"/>
        <v>3583940.6339791156</v>
      </c>
      <c r="M32" s="13">
        <f t="shared" si="4"/>
        <v>23892.937559860773</v>
      </c>
      <c r="N32" s="6">
        <f t="shared" si="5"/>
        <v>3607833.5715389764</v>
      </c>
    </row>
    <row r="33" spans="1:14" ht="12.75">
      <c r="A33" s="10">
        <v>40634</v>
      </c>
      <c r="B33" s="13">
        <f t="shared" si="6"/>
        <v>135530.38846771017</v>
      </c>
      <c r="C33" s="13">
        <f t="shared" si="0"/>
        <v>903.5359231180678</v>
      </c>
      <c r="D33" s="6">
        <f t="shared" si="1"/>
        <v>136433.92439082824</v>
      </c>
      <c r="F33" s="10">
        <v>46113</v>
      </c>
      <c r="G33" s="13">
        <f t="shared" si="7"/>
        <v>2178379.460523132</v>
      </c>
      <c r="H33" s="13">
        <f t="shared" si="2"/>
        <v>14522.529736820878</v>
      </c>
      <c r="I33" s="6">
        <f t="shared" si="3"/>
        <v>2192901.990259953</v>
      </c>
      <c r="K33" s="10">
        <v>47939</v>
      </c>
      <c r="L33" s="13">
        <f t="shared" si="8"/>
        <v>3612833.5715389764</v>
      </c>
      <c r="M33" s="13">
        <f t="shared" si="4"/>
        <v>24085.557143593178</v>
      </c>
      <c r="N33" s="6">
        <f t="shared" si="5"/>
        <v>3636919.1286825696</v>
      </c>
    </row>
    <row r="34" spans="1:14" ht="12.75">
      <c r="A34" s="10">
        <v>40664</v>
      </c>
      <c r="B34" s="13">
        <f t="shared" si="6"/>
        <v>141433.92439082824</v>
      </c>
      <c r="C34" s="13">
        <f t="shared" si="0"/>
        <v>942.8928292721884</v>
      </c>
      <c r="D34" s="6">
        <f t="shared" si="1"/>
        <v>142376.81722010043</v>
      </c>
      <c r="F34" s="10">
        <v>46143</v>
      </c>
      <c r="G34" s="13">
        <f t="shared" si="7"/>
        <v>2197901.990259953</v>
      </c>
      <c r="H34" s="13">
        <f t="shared" si="2"/>
        <v>14652.679935066351</v>
      </c>
      <c r="I34" s="6">
        <f t="shared" si="3"/>
        <v>2212554.6701950193</v>
      </c>
      <c r="K34" s="10">
        <v>47969</v>
      </c>
      <c r="L34" s="13">
        <f t="shared" si="8"/>
        <v>3641919.1286825696</v>
      </c>
      <c r="M34" s="13">
        <f t="shared" si="4"/>
        <v>24279.460857883798</v>
      </c>
      <c r="N34" s="6">
        <f t="shared" si="5"/>
        <v>3666198.5895404536</v>
      </c>
    </row>
    <row r="35" spans="1:14" ht="12.75">
      <c r="A35" s="10">
        <v>40695</v>
      </c>
      <c r="B35" s="13">
        <f t="shared" si="6"/>
        <v>147376.81722010043</v>
      </c>
      <c r="C35" s="13">
        <f t="shared" si="0"/>
        <v>982.5121148006696</v>
      </c>
      <c r="D35" s="6">
        <f t="shared" si="1"/>
        <v>148359.3293349011</v>
      </c>
      <c r="F35" s="10">
        <v>46174</v>
      </c>
      <c r="G35" s="13">
        <f t="shared" si="7"/>
        <v>2217554.6701950193</v>
      </c>
      <c r="H35" s="13">
        <f t="shared" si="2"/>
        <v>14783.697801300128</v>
      </c>
      <c r="I35" s="6">
        <f t="shared" si="3"/>
        <v>2232338.3679963197</v>
      </c>
      <c r="K35" s="10">
        <v>48000</v>
      </c>
      <c r="L35" s="13">
        <f t="shared" si="8"/>
        <v>3671198.5895404536</v>
      </c>
      <c r="M35" s="13">
        <f t="shared" si="4"/>
        <v>24474.65726360302</v>
      </c>
      <c r="N35" s="6">
        <f t="shared" si="5"/>
        <v>3695673.2468040567</v>
      </c>
    </row>
    <row r="36" spans="1:14" ht="12.75">
      <c r="A36" s="10">
        <v>40725</v>
      </c>
      <c r="B36" s="13">
        <f t="shared" si="6"/>
        <v>153359.3293349011</v>
      </c>
      <c r="C36" s="13">
        <f t="shared" si="0"/>
        <v>1022.3955288993407</v>
      </c>
      <c r="D36" s="6">
        <f t="shared" si="1"/>
        <v>154381.72486380042</v>
      </c>
      <c r="F36" s="10">
        <v>46204</v>
      </c>
      <c r="G36" s="13">
        <f t="shared" si="7"/>
        <v>2237338.3679963197</v>
      </c>
      <c r="H36" s="13">
        <f t="shared" si="2"/>
        <v>14915.589119975464</v>
      </c>
      <c r="I36" s="6">
        <f t="shared" si="3"/>
        <v>2252253.957116295</v>
      </c>
      <c r="K36" s="10">
        <v>48030</v>
      </c>
      <c r="L36" s="13">
        <f t="shared" si="8"/>
        <v>3700673.2468040567</v>
      </c>
      <c r="M36" s="13">
        <f t="shared" si="4"/>
        <v>24671.15497869371</v>
      </c>
      <c r="N36" s="6">
        <f t="shared" si="5"/>
        <v>3725344.4017827506</v>
      </c>
    </row>
    <row r="37" spans="1:14" ht="12.75">
      <c r="A37" s="10">
        <v>40756</v>
      </c>
      <c r="B37" s="13">
        <f t="shared" si="6"/>
        <v>159381.72486380042</v>
      </c>
      <c r="C37" s="13">
        <f t="shared" si="0"/>
        <v>1062.5448324253362</v>
      </c>
      <c r="D37" s="6">
        <f t="shared" si="1"/>
        <v>160444.26969622576</v>
      </c>
      <c r="F37" s="10">
        <v>46235</v>
      </c>
      <c r="G37" s="13">
        <f t="shared" si="7"/>
        <v>2257253.957116295</v>
      </c>
      <c r="H37" s="13">
        <f t="shared" si="2"/>
        <v>15048.359714108634</v>
      </c>
      <c r="I37" s="6">
        <f t="shared" si="3"/>
        <v>2272302.3168304036</v>
      </c>
      <c r="K37" s="10">
        <v>48061</v>
      </c>
      <c r="L37" s="13">
        <f t="shared" si="8"/>
        <v>3730344.4017827506</v>
      </c>
      <c r="M37" s="13">
        <f t="shared" si="4"/>
        <v>24868.96267855167</v>
      </c>
      <c r="N37" s="6">
        <f t="shared" si="5"/>
        <v>3755213.3644613023</v>
      </c>
    </row>
    <row r="38" spans="1:14" ht="12.75">
      <c r="A38" s="10">
        <v>40787</v>
      </c>
      <c r="B38" s="13">
        <f t="shared" si="6"/>
        <v>165444.26969622576</v>
      </c>
      <c r="C38" s="13">
        <f t="shared" si="0"/>
        <v>1102.9617979748384</v>
      </c>
      <c r="D38" s="6">
        <f t="shared" si="1"/>
        <v>166547.2314942006</v>
      </c>
      <c r="F38" s="10">
        <v>46266</v>
      </c>
      <c r="G38" s="13">
        <f t="shared" si="7"/>
        <v>2277302.3168304036</v>
      </c>
      <c r="H38" s="13">
        <f t="shared" si="2"/>
        <v>15182.015445536024</v>
      </c>
      <c r="I38" s="6">
        <f t="shared" si="3"/>
        <v>2292484.3322759396</v>
      </c>
      <c r="K38" s="10">
        <v>48092</v>
      </c>
      <c r="L38" s="13">
        <f t="shared" si="8"/>
        <v>3760213.3644613023</v>
      </c>
      <c r="M38" s="13">
        <f t="shared" si="4"/>
        <v>25068.089096408683</v>
      </c>
      <c r="N38" s="6">
        <f t="shared" si="5"/>
        <v>3785281.453557711</v>
      </c>
    </row>
    <row r="39" spans="1:14" ht="12.75">
      <c r="A39" s="10">
        <v>40817</v>
      </c>
      <c r="B39" s="13">
        <f t="shared" si="6"/>
        <v>171547.2314942006</v>
      </c>
      <c r="C39" s="13">
        <f t="shared" si="0"/>
        <v>1143.6482099613374</v>
      </c>
      <c r="D39" s="6">
        <f t="shared" si="1"/>
        <v>172690.87970416193</v>
      </c>
      <c r="F39" s="10">
        <v>46296</v>
      </c>
      <c r="G39" s="13">
        <f t="shared" si="7"/>
        <v>2297484.3322759396</v>
      </c>
      <c r="H39" s="13">
        <f t="shared" si="2"/>
        <v>15316.562215172931</v>
      </c>
      <c r="I39" s="6">
        <f t="shared" si="3"/>
        <v>2312800.894491113</v>
      </c>
      <c r="K39" s="10">
        <v>48122</v>
      </c>
      <c r="L39" s="13">
        <f t="shared" si="8"/>
        <v>3790281.453557711</v>
      </c>
      <c r="M39" s="13">
        <f t="shared" si="4"/>
        <v>25268.543023718074</v>
      </c>
      <c r="N39" s="6">
        <f t="shared" si="5"/>
        <v>3815549.996581429</v>
      </c>
    </row>
    <row r="40" spans="1:14" ht="12.75">
      <c r="A40" s="10">
        <v>40848</v>
      </c>
      <c r="B40" s="13">
        <f t="shared" si="6"/>
        <v>177690.87970416193</v>
      </c>
      <c r="C40" s="13">
        <f t="shared" si="0"/>
        <v>1184.6058646944127</v>
      </c>
      <c r="D40" s="6">
        <f t="shared" si="1"/>
        <v>178875.48556885633</v>
      </c>
      <c r="F40" s="10">
        <v>46327</v>
      </c>
      <c r="G40" s="13">
        <f t="shared" si="7"/>
        <v>2317800.894491113</v>
      </c>
      <c r="H40" s="13">
        <f t="shared" si="2"/>
        <v>15452.005963274087</v>
      </c>
      <c r="I40" s="6">
        <f t="shared" si="3"/>
        <v>2333252.900454387</v>
      </c>
      <c r="K40" s="10">
        <v>48153</v>
      </c>
      <c r="L40" s="13">
        <f t="shared" si="8"/>
        <v>3820549.996581429</v>
      </c>
      <c r="M40" s="13">
        <f t="shared" si="4"/>
        <v>25470.33331054286</v>
      </c>
      <c r="N40" s="6">
        <f t="shared" si="5"/>
        <v>3846020.3298919722</v>
      </c>
    </row>
    <row r="41" spans="1:14" ht="12.75">
      <c r="A41" s="10">
        <v>40878</v>
      </c>
      <c r="B41" s="13">
        <f t="shared" si="6"/>
        <v>183875.48556885633</v>
      </c>
      <c r="C41" s="13">
        <f t="shared" si="0"/>
        <v>1225.8365704590422</v>
      </c>
      <c r="D41" s="6">
        <f t="shared" si="1"/>
        <v>185101.32213931537</v>
      </c>
      <c r="F41" s="10">
        <v>46357</v>
      </c>
      <c r="G41" s="13">
        <f t="shared" si="7"/>
        <v>2338252.900454387</v>
      </c>
      <c r="H41" s="13">
        <f t="shared" si="2"/>
        <v>15588.352669695914</v>
      </c>
      <c r="I41" s="6">
        <f t="shared" si="3"/>
        <v>2353841.253124083</v>
      </c>
      <c r="K41" s="10">
        <v>48183</v>
      </c>
      <c r="L41" s="13">
        <f t="shared" si="8"/>
        <v>3851020.3298919722</v>
      </c>
      <c r="M41" s="13">
        <f t="shared" si="4"/>
        <v>25673.468865946485</v>
      </c>
      <c r="N41" s="6">
        <f t="shared" si="5"/>
        <v>3876693.7987579186</v>
      </c>
    </row>
    <row r="42" spans="1:14" ht="12.75">
      <c r="A42" s="10">
        <v>40909</v>
      </c>
      <c r="B42" s="13">
        <f t="shared" si="6"/>
        <v>190101.32213931537</v>
      </c>
      <c r="C42" s="13">
        <f t="shared" si="0"/>
        <v>1267.3421475954358</v>
      </c>
      <c r="D42" s="6">
        <f t="shared" si="1"/>
        <v>191368.6642869108</v>
      </c>
      <c r="F42" s="10">
        <v>46388</v>
      </c>
      <c r="G42" s="13">
        <f t="shared" si="7"/>
        <v>2358841.253124083</v>
      </c>
      <c r="H42" s="13">
        <f t="shared" si="2"/>
        <v>15725.608354160553</v>
      </c>
      <c r="I42" s="6">
        <f t="shared" si="3"/>
        <v>2374566.8614782435</v>
      </c>
      <c r="K42" s="10">
        <v>48214</v>
      </c>
      <c r="L42" s="13">
        <f t="shared" si="8"/>
        <v>3881693.7987579186</v>
      </c>
      <c r="M42" s="13">
        <f t="shared" si="4"/>
        <v>25877.958658386124</v>
      </c>
      <c r="N42" s="6">
        <f t="shared" si="5"/>
        <v>3907571.7574163047</v>
      </c>
    </row>
    <row r="43" spans="1:14" ht="12.75">
      <c r="A43" s="10">
        <v>40940</v>
      </c>
      <c r="B43" s="13">
        <f t="shared" si="6"/>
        <v>196368.6642869108</v>
      </c>
      <c r="C43" s="13">
        <f t="shared" si="0"/>
        <v>1309.1244285794053</v>
      </c>
      <c r="D43" s="6">
        <f t="shared" si="1"/>
        <v>197677.7887154902</v>
      </c>
      <c r="F43" s="10">
        <v>46419</v>
      </c>
      <c r="G43" s="13">
        <f t="shared" si="7"/>
        <v>2379566.8614782435</v>
      </c>
      <c r="H43" s="13">
        <f t="shared" si="2"/>
        <v>15863.779076521625</v>
      </c>
      <c r="I43" s="6">
        <f t="shared" si="3"/>
        <v>2395430.6405547652</v>
      </c>
      <c r="K43" s="10">
        <v>48245</v>
      </c>
      <c r="L43" s="13">
        <f t="shared" si="8"/>
        <v>3912571.7574163047</v>
      </c>
      <c r="M43" s="13">
        <f t="shared" si="4"/>
        <v>26083.8117161087</v>
      </c>
      <c r="N43" s="6">
        <f t="shared" si="5"/>
        <v>3938655.5691324132</v>
      </c>
    </row>
    <row r="44" spans="1:14" ht="12.75">
      <c r="A44" s="10">
        <v>40969</v>
      </c>
      <c r="B44" s="13">
        <f t="shared" si="6"/>
        <v>202677.7887154902</v>
      </c>
      <c r="C44" s="13">
        <f t="shared" si="0"/>
        <v>1351.1852581032679</v>
      </c>
      <c r="D44" s="6">
        <f t="shared" si="1"/>
        <v>204028.97397359347</v>
      </c>
      <c r="F44" s="10">
        <v>46447</v>
      </c>
      <c r="G44" s="13">
        <f t="shared" si="7"/>
        <v>2400430.6405547652</v>
      </c>
      <c r="H44" s="13">
        <f t="shared" si="2"/>
        <v>16002.870937031768</v>
      </c>
      <c r="I44" s="6">
        <f t="shared" si="3"/>
        <v>2416433.511491797</v>
      </c>
      <c r="K44" s="10">
        <v>48274</v>
      </c>
      <c r="L44" s="13">
        <f t="shared" si="8"/>
        <v>3943655.5691324132</v>
      </c>
      <c r="M44" s="13">
        <f t="shared" si="4"/>
        <v>26291.03712754942</v>
      </c>
      <c r="N44" s="6">
        <f t="shared" si="5"/>
        <v>3969946.6062599625</v>
      </c>
    </row>
    <row r="45" spans="1:14" ht="12.75">
      <c r="A45" s="10">
        <v>41000</v>
      </c>
      <c r="B45" s="13">
        <f t="shared" si="6"/>
        <v>209028.97397359347</v>
      </c>
      <c r="C45" s="13">
        <f t="shared" si="0"/>
        <v>1393.52649315729</v>
      </c>
      <c r="D45" s="6">
        <f t="shared" si="1"/>
        <v>210422.50046675076</v>
      </c>
      <c r="F45" s="10">
        <v>46478</v>
      </c>
      <c r="G45" s="13">
        <f t="shared" si="7"/>
        <v>2421433.511491797</v>
      </c>
      <c r="H45" s="13">
        <f t="shared" si="2"/>
        <v>16142.890076611979</v>
      </c>
      <c r="I45" s="6">
        <f t="shared" si="3"/>
        <v>2437576.401568409</v>
      </c>
      <c r="K45" s="10">
        <v>48305</v>
      </c>
      <c r="L45" s="13">
        <f t="shared" si="8"/>
        <v>3974946.6062599625</v>
      </c>
      <c r="M45" s="13">
        <f t="shared" si="4"/>
        <v>26499.644041733085</v>
      </c>
      <c r="N45" s="6">
        <f t="shared" si="5"/>
        <v>4001446.2503016954</v>
      </c>
    </row>
    <row r="46" spans="1:14" ht="12.75">
      <c r="A46" s="10">
        <v>41030</v>
      </c>
      <c r="B46" s="13">
        <f t="shared" si="6"/>
        <v>215422.50046675076</v>
      </c>
      <c r="C46" s="13">
        <f t="shared" si="0"/>
        <v>1436.1500031116718</v>
      </c>
      <c r="D46" s="6">
        <f t="shared" si="1"/>
        <v>216858.65046986242</v>
      </c>
      <c r="F46" s="10">
        <v>46508</v>
      </c>
      <c r="G46" s="13">
        <f t="shared" si="7"/>
        <v>2442576.401568409</v>
      </c>
      <c r="H46" s="13">
        <f t="shared" si="2"/>
        <v>16283.842677122726</v>
      </c>
      <c r="I46" s="6">
        <f t="shared" si="3"/>
        <v>2458860.244245532</v>
      </c>
      <c r="K46" s="10">
        <v>48335</v>
      </c>
      <c r="L46" s="13">
        <f t="shared" si="8"/>
        <v>4006446.2503016954</v>
      </c>
      <c r="M46" s="13">
        <f t="shared" si="4"/>
        <v>26709.64166867797</v>
      </c>
      <c r="N46" s="6">
        <f t="shared" si="5"/>
        <v>4033155.891970373</v>
      </c>
    </row>
    <row r="47" spans="1:14" ht="12.75">
      <c r="A47" s="10">
        <v>41061</v>
      </c>
      <c r="B47" s="13">
        <f t="shared" si="6"/>
        <v>221858.65046986242</v>
      </c>
      <c r="C47" s="13">
        <f t="shared" si="0"/>
        <v>1479.0576697990828</v>
      </c>
      <c r="D47" s="6">
        <f t="shared" si="1"/>
        <v>223337.7081396615</v>
      </c>
      <c r="F47" s="10">
        <v>46539</v>
      </c>
      <c r="G47" s="13">
        <f t="shared" si="7"/>
        <v>2463860.244245532</v>
      </c>
      <c r="H47" s="13">
        <f t="shared" si="2"/>
        <v>16425.73496163688</v>
      </c>
      <c r="I47" s="6">
        <f t="shared" si="3"/>
        <v>2480285.979207169</v>
      </c>
      <c r="K47" s="10">
        <v>48366</v>
      </c>
      <c r="L47" s="13">
        <f t="shared" si="8"/>
        <v>4038155.891970373</v>
      </c>
      <c r="M47" s="13">
        <f t="shared" si="4"/>
        <v>26921.039279802488</v>
      </c>
      <c r="N47" s="6">
        <f t="shared" si="5"/>
        <v>4065076.931250176</v>
      </c>
    </row>
    <row r="48" spans="1:14" ht="12.75">
      <c r="A48" s="10">
        <v>41091</v>
      </c>
      <c r="B48" s="13">
        <f t="shared" si="6"/>
        <v>228337.7081396615</v>
      </c>
      <c r="C48" s="13">
        <f t="shared" si="0"/>
        <v>1522.2513875977431</v>
      </c>
      <c r="D48" s="6">
        <f t="shared" si="1"/>
        <v>229859.95952725923</v>
      </c>
      <c r="F48" s="10">
        <v>46569</v>
      </c>
      <c r="G48" s="13">
        <f t="shared" si="7"/>
        <v>2485285.979207169</v>
      </c>
      <c r="H48" s="13">
        <f t="shared" si="2"/>
        <v>16568.57319471446</v>
      </c>
      <c r="I48" s="6">
        <f t="shared" si="3"/>
        <v>2501854.552401883</v>
      </c>
      <c r="K48" s="10">
        <v>48396</v>
      </c>
      <c r="L48" s="13">
        <f t="shared" si="8"/>
        <v>4070076.931250176</v>
      </c>
      <c r="M48" s="13">
        <f t="shared" si="4"/>
        <v>27133.846208334508</v>
      </c>
      <c r="N48" s="6">
        <f t="shared" si="5"/>
        <v>4097210.7774585104</v>
      </c>
    </row>
    <row r="49" spans="1:14" ht="12.75">
      <c r="A49" s="10">
        <v>41122</v>
      </c>
      <c r="B49" s="13">
        <f t="shared" si="6"/>
        <v>234859.95952725923</v>
      </c>
      <c r="C49" s="13">
        <f t="shared" si="0"/>
        <v>1565.7330635150618</v>
      </c>
      <c r="D49" s="6">
        <f t="shared" si="1"/>
        <v>236425.6925907743</v>
      </c>
      <c r="F49" s="10">
        <v>46600</v>
      </c>
      <c r="G49" s="13">
        <f t="shared" si="7"/>
        <v>2506854.552401883</v>
      </c>
      <c r="H49" s="13">
        <f t="shared" si="2"/>
        <v>16712.36368267922</v>
      </c>
      <c r="I49" s="6">
        <f t="shared" si="3"/>
        <v>2523566.9160845624</v>
      </c>
      <c r="K49" s="10">
        <v>48427</v>
      </c>
      <c r="L49" s="13">
        <f t="shared" si="8"/>
        <v>4102210.7774585104</v>
      </c>
      <c r="M49" s="13">
        <f t="shared" si="4"/>
        <v>27348.071849723405</v>
      </c>
      <c r="N49" s="6">
        <f t="shared" si="5"/>
        <v>4129558.8493082337</v>
      </c>
    </row>
    <row r="50" spans="1:14" ht="12.75">
      <c r="A50" s="10">
        <v>41153</v>
      </c>
      <c r="B50" s="13">
        <f t="shared" si="6"/>
        <v>241425.6925907743</v>
      </c>
      <c r="C50" s="13">
        <f t="shared" si="0"/>
        <v>1609.5046172718287</v>
      </c>
      <c r="D50" s="6">
        <f t="shared" si="1"/>
        <v>243035.19720804613</v>
      </c>
      <c r="F50" s="10">
        <v>46631</v>
      </c>
      <c r="G50" s="13">
        <f t="shared" si="7"/>
        <v>2528566.9160845624</v>
      </c>
      <c r="H50" s="13">
        <f t="shared" si="2"/>
        <v>16857.112773897083</v>
      </c>
      <c r="I50" s="6">
        <f t="shared" si="3"/>
        <v>2545424.0288584596</v>
      </c>
      <c r="K50" s="10">
        <v>48458</v>
      </c>
      <c r="L50" s="13">
        <f t="shared" si="8"/>
        <v>4134558.8493082337</v>
      </c>
      <c r="M50" s="13">
        <f t="shared" si="4"/>
        <v>27563.72566205489</v>
      </c>
      <c r="N50" s="6">
        <f t="shared" si="5"/>
        <v>4162122.5749702887</v>
      </c>
    </row>
    <row r="51" spans="1:14" ht="12.75">
      <c r="A51" s="10">
        <v>41183</v>
      </c>
      <c r="B51" s="13">
        <f t="shared" si="6"/>
        <v>248035.19720804613</v>
      </c>
      <c r="C51" s="13">
        <f t="shared" si="0"/>
        <v>1653.567981386974</v>
      </c>
      <c r="D51" s="6">
        <f t="shared" si="1"/>
        <v>249688.7651894331</v>
      </c>
      <c r="F51" s="10">
        <v>46661</v>
      </c>
      <c r="G51" s="13">
        <f t="shared" si="7"/>
        <v>2550424.0288584596</v>
      </c>
      <c r="H51" s="13">
        <f t="shared" si="2"/>
        <v>17002.826859056397</v>
      </c>
      <c r="I51" s="6">
        <f t="shared" si="3"/>
        <v>2567426.855717516</v>
      </c>
      <c r="K51" s="10">
        <v>48488</v>
      </c>
      <c r="L51" s="13">
        <f t="shared" si="8"/>
        <v>4167122.5749702887</v>
      </c>
      <c r="M51" s="13">
        <f t="shared" si="4"/>
        <v>27780.81716646859</v>
      </c>
      <c r="N51" s="6">
        <f t="shared" si="5"/>
        <v>4194903.392136757</v>
      </c>
    </row>
    <row r="52" spans="1:14" ht="12.75">
      <c r="A52" s="10">
        <v>41214</v>
      </c>
      <c r="B52" s="13">
        <f t="shared" si="6"/>
        <v>254688.7651894331</v>
      </c>
      <c r="C52" s="13">
        <f t="shared" si="0"/>
        <v>1697.9251012628874</v>
      </c>
      <c r="D52" s="6">
        <f t="shared" si="1"/>
        <v>256386.690290696</v>
      </c>
      <c r="F52" s="10">
        <v>46692</v>
      </c>
      <c r="G52" s="13">
        <f t="shared" si="7"/>
        <v>2572426.855717516</v>
      </c>
      <c r="H52" s="13">
        <f t="shared" si="2"/>
        <v>17149.512371450106</v>
      </c>
      <c r="I52" s="6">
        <f t="shared" si="3"/>
        <v>2589576.3680889662</v>
      </c>
      <c r="K52" s="10">
        <v>48519</v>
      </c>
      <c r="L52" s="13">
        <f t="shared" si="8"/>
        <v>4199903.392136757</v>
      </c>
      <c r="M52" s="13">
        <f t="shared" si="4"/>
        <v>27999.355947578384</v>
      </c>
      <c r="N52" s="6">
        <f t="shared" si="5"/>
        <v>4227902.748084336</v>
      </c>
    </row>
    <row r="53" spans="1:14" ht="12.75">
      <c r="A53" s="10">
        <v>41244</v>
      </c>
      <c r="B53" s="13">
        <f t="shared" si="6"/>
        <v>261386.690290696</v>
      </c>
      <c r="C53" s="13">
        <f t="shared" si="0"/>
        <v>1742.5779352713068</v>
      </c>
      <c r="D53" s="6">
        <f t="shared" si="1"/>
        <v>263129.2682259673</v>
      </c>
      <c r="F53" s="10">
        <v>46722</v>
      </c>
      <c r="G53" s="13">
        <f t="shared" si="7"/>
        <v>2594576.3680889662</v>
      </c>
      <c r="H53" s="13">
        <f t="shared" si="2"/>
        <v>17297.175787259777</v>
      </c>
      <c r="I53" s="6">
        <f t="shared" si="3"/>
        <v>2611873.543876226</v>
      </c>
      <c r="K53" s="10">
        <v>48549</v>
      </c>
      <c r="L53" s="13">
        <f t="shared" si="8"/>
        <v>4232902.748084336</v>
      </c>
      <c r="M53" s="13">
        <f t="shared" si="4"/>
        <v>28219.35165389557</v>
      </c>
      <c r="N53" s="6">
        <f t="shared" si="5"/>
        <v>4261122.099738231</v>
      </c>
    </row>
    <row r="54" spans="1:14" ht="12.75">
      <c r="A54" s="10">
        <v>41275</v>
      </c>
      <c r="B54" s="13">
        <f t="shared" si="6"/>
        <v>268129.2682259673</v>
      </c>
      <c r="C54" s="13">
        <f t="shared" si="0"/>
        <v>1787.5284548397822</v>
      </c>
      <c r="D54" s="6">
        <f t="shared" si="1"/>
        <v>269916.7966808071</v>
      </c>
      <c r="F54" s="10">
        <v>46753</v>
      </c>
      <c r="G54" s="13">
        <f t="shared" si="7"/>
        <v>2616873.543876226</v>
      </c>
      <c r="H54" s="13">
        <f t="shared" si="2"/>
        <v>17445.82362584151</v>
      </c>
      <c r="I54" s="6">
        <f t="shared" si="3"/>
        <v>2634319.3675020677</v>
      </c>
      <c r="K54" s="10">
        <v>48580</v>
      </c>
      <c r="L54" s="13">
        <f t="shared" si="8"/>
        <v>4266122.099738231</v>
      </c>
      <c r="M54" s="13">
        <f t="shared" si="4"/>
        <v>28440.813998254875</v>
      </c>
      <c r="N54" s="6">
        <f t="shared" si="5"/>
        <v>4294562.913736486</v>
      </c>
    </row>
    <row r="55" spans="1:14" ht="12.75">
      <c r="A55" s="10">
        <v>41306</v>
      </c>
      <c r="B55" s="13">
        <f t="shared" si="6"/>
        <v>274916.7966808071</v>
      </c>
      <c r="C55" s="13">
        <f t="shared" si="0"/>
        <v>1832.778644538714</v>
      </c>
      <c r="D55" s="6">
        <f t="shared" si="1"/>
        <v>276749.5753253458</v>
      </c>
      <c r="F55" s="10">
        <v>46784</v>
      </c>
      <c r="G55" s="13">
        <f t="shared" si="7"/>
        <v>2639319.3675020677</v>
      </c>
      <c r="H55" s="13">
        <f t="shared" si="2"/>
        <v>17595.462450013783</v>
      </c>
      <c r="I55" s="6">
        <f t="shared" si="3"/>
        <v>2656914.8299520817</v>
      </c>
      <c r="K55" s="10">
        <v>48611</v>
      </c>
      <c r="L55" s="13">
        <f t="shared" si="8"/>
        <v>4299562.913736486</v>
      </c>
      <c r="M55" s="13">
        <f t="shared" si="4"/>
        <v>28663.752758243238</v>
      </c>
      <c r="N55" s="6">
        <f t="shared" si="5"/>
        <v>4328226.666494729</v>
      </c>
    </row>
    <row r="56" spans="1:14" ht="12.75">
      <c r="A56" s="10">
        <v>41334</v>
      </c>
      <c r="B56" s="13">
        <f t="shared" si="6"/>
        <v>281749.5753253458</v>
      </c>
      <c r="C56" s="13">
        <f t="shared" si="0"/>
        <v>1878.330502168972</v>
      </c>
      <c r="D56" s="6">
        <f t="shared" si="1"/>
        <v>283627.90582751477</v>
      </c>
      <c r="F56" s="10">
        <v>46813</v>
      </c>
      <c r="G56" s="13">
        <f t="shared" si="7"/>
        <v>2661914.8299520817</v>
      </c>
      <c r="H56" s="13">
        <f t="shared" si="2"/>
        <v>17746.098866347213</v>
      </c>
      <c r="I56" s="6">
        <f t="shared" si="3"/>
        <v>2679660.928818429</v>
      </c>
      <c r="K56" s="10">
        <v>48639</v>
      </c>
      <c r="L56" s="13">
        <f t="shared" si="8"/>
        <v>4333226.666494729</v>
      </c>
      <c r="M56" s="13">
        <f t="shared" si="4"/>
        <v>28888.177776631524</v>
      </c>
      <c r="N56" s="6">
        <f t="shared" si="5"/>
        <v>4362114.844271361</v>
      </c>
    </row>
    <row r="57" spans="1:14" ht="12.75">
      <c r="A57" s="10">
        <v>41365</v>
      </c>
      <c r="B57" s="13">
        <f t="shared" si="6"/>
        <v>288627.90582751477</v>
      </c>
      <c r="C57" s="13">
        <f t="shared" si="0"/>
        <v>1924.1860388500984</v>
      </c>
      <c r="D57" s="6">
        <f t="shared" si="1"/>
        <v>290552.0918663649</v>
      </c>
      <c r="F57" s="10">
        <v>46844</v>
      </c>
      <c r="G57" s="13">
        <f t="shared" si="7"/>
        <v>2684660.928818429</v>
      </c>
      <c r="H57" s="13">
        <f t="shared" si="2"/>
        <v>17897.739525456192</v>
      </c>
      <c r="I57" s="6">
        <f t="shared" si="3"/>
        <v>2702558.668343885</v>
      </c>
      <c r="K57" s="10">
        <v>48670</v>
      </c>
      <c r="L57" s="13">
        <f t="shared" si="8"/>
        <v>4367114.844271361</v>
      </c>
      <c r="M57" s="13">
        <f t="shared" si="4"/>
        <v>29114.09896180907</v>
      </c>
      <c r="N57" s="6">
        <f t="shared" si="5"/>
        <v>4396228.94323317</v>
      </c>
    </row>
    <row r="58" spans="1:14" ht="12.75">
      <c r="A58" s="10">
        <v>41395</v>
      </c>
      <c r="B58" s="13">
        <f t="shared" si="6"/>
        <v>295552.0918663649</v>
      </c>
      <c r="C58" s="13">
        <f t="shared" si="0"/>
        <v>1970.3472791090992</v>
      </c>
      <c r="D58" s="6">
        <f t="shared" si="1"/>
        <v>297522.439145474</v>
      </c>
      <c r="F58" s="10">
        <v>46874</v>
      </c>
      <c r="G58" s="13">
        <f t="shared" si="7"/>
        <v>2707558.668343885</v>
      </c>
      <c r="H58" s="13">
        <f t="shared" si="2"/>
        <v>18050.391122292567</v>
      </c>
      <c r="I58" s="6">
        <f t="shared" si="3"/>
        <v>2725609.0594661776</v>
      </c>
      <c r="K58" s="10">
        <v>48700</v>
      </c>
      <c r="L58" s="13">
        <f t="shared" si="8"/>
        <v>4401228.94323317</v>
      </c>
      <c r="M58" s="13">
        <f t="shared" si="4"/>
        <v>29341.52628822113</v>
      </c>
      <c r="N58" s="6">
        <f t="shared" si="5"/>
        <v>4430570.469521391</v>
      </c>
    </row>
    <row r="59" spans="1:14" ht="12.75">
      <c r="A59" s="10">
        <v>41426</v>
      </c>
      <c r="B59" s="13">
        <f t="shared" si="6"/>
        <v>302522.439145474</v>
      </c>
      <c r="C59" s="13">
        <f t="shared" si="0"/>
        <v>2016.8162609698265</v>
      </c>
      <c r="D59" s="6">
        <f t="shared" si="1"/>
        <v>304539.25540644384</v>
      </c>
      <c r="F59" s="10">
        <v>46905</v>
      </c>
      <c r="G59" s="13">
        <f t="shared" si="7"/>
        <v>2730609.0594661776</v>
      </c>
      <c r="H59" s="13">
        <f t="shared" si="2"/>
        <v>18204.060396441182</v>
      </c>
      <c r="I59" s="6">
        <f t="shared" si="3"/>
        <v>2748813.119862619</v>
      </c>
      <c r="K59" s="10">
        <v>48731</v>
      </c>
      <c r="L59" s="13">
        <f t="shared" si="8"/>
        <v>4435570.469521391</v>
      </c>
      <c r="M59" s="13">
        <f t="shared" si="4"/>
        <v>29570.469796809277</v>
      </c>
      <c r="N59" s="6">
        <f t="shared" si="5"/>
        <v>4465140.939318201</v>
      </c>
    </row>
    <row r="60" spans="1:14" ht="12.75">
      <c r="A60" s="10">
        <v>41456</v>
      </c>
      <c r="B60" s="13">
        <f t="shared" si="6"/>
        <v>309539.25540644384</v>
      </c>
      <c r="C60" s="13">
        <f t="shared" si="0"/>
        <v>2063.5950360429592</v>
      </c>
      <c r="D60" s="6">
        <f t="shared" si="1"/>
        <v>311602.8504424868</v>
      </c>
      <c r="F60" s="10">
        <v>46935</v>
      </c>
      <c r="G60" s="13">
        <f t="shared" si="7"/>
        <v>2753813.119862619</v>
      </c>
      <c r="H60" s="13">
        <f t="shared" si="2"/>
        <v>18358.75413241746</v>
      </c>
      <c r="I60" s="6">
        <f t="shared" si="3"/>
        <v>2772171.8739950364</v>
      </c>
      <c r="K60" s="10">
        <v>48761</v>
      </c>
      <c r="L60" s="13">
        <f t="shared" si="8"/>
        <v>4470140.939318201</v>
      </c>
      <c r="M60" s="13">
        <f t="shared" si="4"/>
        <v>29800.939595454674</v>
      </c>
      <c r="N60" s="6">
        <f t="shared" si="5"/>
        <v>4499941.878913655</v>
      </c>
    </row>
    <row r="61" spans="1:14" ht="12.75">
      <c r="A61" s="10">
        <v>41487</v>
      </c>
      <c r="B61" s="13">
        <f t="shared" si="6"/>
        <v>316602.8504424868</v>
      </c>
      <c r="C61" s="13">
        <f t="shared" si="0"/>
        <v>2110.6856696165787</v>
      </c>
      <c r="D61" s="6">
        <f t="shared" si="1"/>
        <v>318713.5361121034</v>
      </c>
      <c r="F61" s="10">
        <v>46966</v>
      </c>
      <c r="G61" s="13">
        <f t="shared" si="7"/>
        <v>2777171.8739950364</v>
      </c>
      <c r="H61" s="13">
        <f t="shared" si="2"/>
        <v>18514.479159966908</v>
      </c>
      <c r="I61" s="6">
        <f t="shared" si="3"/>
        <v>2795686.3531550034</v>
      </c>
      <c r="K61" s="10">
        <v>48792</v>
      </c>
      <c r="L61" s="13">
        <f t="shared" si="8"/>
        <v>4504941.878913655</v>
      </c>
      <c r="M61" s="13">
        <f t="shared" si="4"/>
        <v>30032.945859424366</v>
      </c>
      <c r="N61" s="6">
        <f t="shared" si="5"/>
        <v>4534974.82477308</v>
      </c>
    </row>
    <row r="62" spans="1:14" ht="12.75">
      <c r="A62" s="10">
        <v>41518</v>
      </c>
      <c r="B62" s="13">
        <f t="shared" si="6"/>
        <v>323713.5361121034</v>
      </c>
      <c r="C62" s="13">
        <f t="shared" si="0"/>
        <v>2158.090240747356</v>
      </c>
      <c r="D62" s="6">
        <f t="shared" si="1"/>
        <v>325871.62635285076</v>
      </c>
      <c r="F62" s="10">
        <v>46997</v>
      </c>
      <c r="G62" s="13">
        <f t="shared" si="7"/>
        <v>2800686.3531550034</v>
      </c>
      <c r="H62" s="13">
        <f t="shared" si="2"/>
        <v>18671.242354366692</v>
      </c>
      <c r="I62" s="6">
        <f t="shared" si="3"/>
        <v>2819357.59550937</v>
      </c>
      <c r="K62" s="10">
        <v>48823</v>
      </c>
      <c r="L62" s="13">
        <f t="shared" si="8"/>
        <v>4539974.82477308</v>
      </c>
      <c r="M62" s="13">
        <f t="shared" si="4"/>
        <v>30266.498831820532</v>
      </c>
      <c r="N62" s="6">
        <f t="shared" si="5"/>
        <v>4570241.3236049</v>
      </c>
    </row>
    <row r="63" spans="1:14" ht="12.75">
      <c r="A63" s="10">
        <v>41548</v>
      </c>
      <c r="B63" s="13">
        <f t="shared" si="6"/>
        <v>330871.62635285076</v>
      </c>
      <c r="C63" s="13">
        <f t="shared" si="0"/>
        <v>2205.8108423523386</v>
      </c>
      <c r="D63" s="6">
        <f t="shared" si="1"/>
        <v>333077.4371952031</v>
      </c>
      <c r="F63" s="10">
        <v>47027</v>
      </c>
      <c r="G63" s="13">
        <f t="shared" si="7"/>
        <v>2824357.59550937</v>
      </c>
      <c r="H63" s="13">
        <f t="shared" si="2"/>
        <v>18829.050636729135</v>
      </c>
      <c r="I63" s="6">
        <f t="shared" si="3"/>
        <v>2843186.646146099</v>
      </c>
      <c r="K63" s="10">
        <v>48853</v>
      </c>
      <c r="L63" s="13">
        <f t="shared" si="8"/>
        <v>4575241.3236049</v>
      </c>
      <c r="M63" s="13">
        <f t="shared" si="4"/>
        <v>30501.608824032668</v>
      </c>
      <c r="N63" s="6">
        <f t="shared" si="5"/>
        <v>4605742.932428933</v>
      </c>
    </row>
    <row r="64" spans="1:14" ht="12.75">
      <c r="A64" s="10">
        <v>41579</v>
      </c>
      <c r="B64" s="13">
        <f t="shared" si="6"/>
        <v>338077.4371952031</v>
      </c>
      <c r="C64" s="13">
        <f t="shared" si="0"/>
        <v>2253.8495813013537</v>
      </c>
      <c r="D64" s="6">
        <f t="shared" si="1"/>
        <v>340331.2867765044</v>
      </c>
      <c r="F64" s="10">
        <v>47058</v>
      </c>
      <c r="G64" s="13">
        <f t="shared" si="7"/>
        <v>2848186.646146099</v>
      </c>
      <c r="H64" s="13">
        <f t="shared" si="2"/>
        <v>18987.910974307328</v>
      </c>
      <c r="I64" s="6">
        <f t="shared" si="3"/>
        <v>2867174.5571204065</v>
      </c>
      <c r="K64" s="10">
        <v>48884</v>
      </c>
      <c r="L64" s="13">
        <f t="shared" si="8"/>
        <v>4610742.932428933</v>
      </c>
      <c r="M64" s="13">
        <f t="shared" si="4"/>
        <v>30738.286216192882</v>
      </c>
      <c r="N64" s="6">
        <f t="shared" si="5"/>
        <v>4641481.218645126</v>
      </c>
    </row>
    <row r="65" spans="1:14" ht="12.75">
      <c r="A65" s="10">
        <v>41609</v>
      </c>
      <c r="B65" s="13">
        <f t="shared" si="6"/>
        <v>345331.2867765044</v>
      </c>
      <c r="C65" s="13">
        <f t="shared" si="0"/>
        <v>2302.2085785100294</v>
      </c>
      <c r="D65" s="6">
        <f t="shared" si="1"/>
        <v>347633.49535501446</v>
      </c>
      <c r="F65" s="10">
        <v>47088</v>
      </c>
      <c r="G65" s="13">
        <f t="shared" si="7"/>
        <v>2872174.5571204065</v>
      </c>
      <c r="H65" s="13">
        <f t="shared" si="2"/>
        <v>19147.83038080271</v>
      </c>
      <c r="I65" s="6">
        <f t="shared" si="3"/>
        <v>2891322.387501209</v>
      </c>
      <c r="K65" s="10">
        <v>48914</v>
      </c>
      <c r="L65" s="13">
        <f t="shared" si="8"/>
        <v>4646481.218645126</v>
      </c>
      <c r="M65" s="13">
        <f t="shared" si="4"/>
        <v>30976.541457634172</v>
      </c>
      <c r="N65" s="6">
        <f t="shared" si="5"/>
        <v>4677457.76010276</v>
      </c>
    </row>
    <row r="66" spans="1:14" ht="12.75">
      <c r="A66" s="10">
        <v>41640</v>
      </c>
      <c r="B66" s="13">
        <f t="shared" si="6"/>
        <v>352633.49535501446</v>
      </c>
      <c r="C66" s="13">
        <f t="shared" si="0"/>
        <v>2350.8899690334297</v>
      </c>
      <c r="D66" s="6">
        <f t="shared" si="1"/>
        <v>354984.3853240479</v>
      </c>
      <c r="F66" s="10">
        <v>47119</v>
      </c>
      <c r="G66" s="13">
        <f t="shared" si="7"/>
        <v>2896322.387501209</v>
      </c>
      <c r="H66" s="13">
        <f t="shared" si="2"/>
        <v>19308.81591667473</v>
      </c>
      <c r="I66" s="6">
        <f t="shared" si="3"/>
        <v>2915631.2034178837</v>
      </c>
      <c r="K66" s="10">
        <v>48945</v>
      </c>
      <c r="L66" s="13">
        <f t="shared" si="8"/>
        <v>4682457.76010276</v>
      </c>
      <c r="M66" s="13">
        <f t="shared" si="4"/>
        <v>31216.385067351734</v>
      </c>
      <c r="N66" s="6">
        <f t="shared" si="5"/>
        <v>4713674.145170112</v>
      </c>
    </row>
    <row r="67" spans="1:14" ht="12.75">
      <c r="A67" s="10">
        <v>41671</v>
      </c>
      <c r="B67" s="13">
        <f t="shared" si="6"/>
        <v>359984.3853240479</v>
      </c>
      <c r="C67" s="13">
        <f t="shared" si="0"/>
        <v>2399.895902160319</v>
      </c>
      <c r="D67" s="6">
        <f t="shared" si="1"/>
        <v>362384.2812262082</v>
      </c>
      <c r="F67" s="10">
        <v>47150</v>
      </c>
      <c r="G67" s="13">
        <f t="shared" si="7"/>
        <v>2920631.2034178837</v>
      </c>
      <c r="H67" s="13">
        <f t="shared" si="2"/>
        <v>19470.874689452558</v>
      </c>
      <c r="I67" s="6">
        <f t="shared" si="3"/>
        <v>2940102.078107336</v>
      </c>
      <c r="K67" s="10">
        <v>48976</v>
      </c>
      <c r="L67" s="13">
        <f t="shared" si="8"/>
        <v>4718674.145170112</v>
      </c>
      <c r="M67" s="13">
        <f t="shared" si="4"/>
        <v>31457.827634467412</v>
      </c>
      <c r="N67" s="6">
        <f t="shared" si="5"/>
        <v>4750131.97280458</v>
      </c>
    </row>
    <row r="68" spans="1:14" ht="13.5" thickBot="1">
      <c r="A68" s="10">
        <v>41699</v>
      </c>
      <c r="B68" s="13">
        <f t="shared" si="6"/>
        <v>367384.2812262082</v>
      </c>
      <c r="C68" s="13">
        <f t="shared" si="0"/>
        <v>2449.2285415080546</v>
      </c>
      <c r="D68" s="6">
        <f t="shared" si="1"/>
        <v>369833.5097677162</v>
      </c>
      <c r="F68" s="11">
        <v>47178</v>
      </c>
      <c r="G68" s="14">
        <f t="shared" si="7"/>
        <v>2945102.078107336</v>
      </c>
      <c r="H68" s="14">
        <f t="shared" si="2"/>
        <v>19634.01385404891</v>
      </c>
      <c r="I68" s="7">
        <f t="shared" si="3"/>
        <v>2964736.0919613848</v>
      </c>
      <c r="K68" s="11">
        <v>49004</v>
      </c>
      <c r="L68" s="14">
        <f t="shared" si="8"/>
        <v>4755131.97280458</v>
      </c>
      <c r="M68" s="14">
        <f t="shared" si="4"/>
        <v>31700.879818697198</v>
      </c>
      <c r="N68" s="7">
        <f t="shared" si="5"/>
        <v>4786832.852623277</v>
      </c>
    </row>
    <row r="69" spans="1:4" ht="12.75">
      <c r="A69" s="10">
        <v>41730</v>
      </c>
      <c r="B69" s="13">
        <f t="shared" si="6"/>
        <v>374833.5097677162</v>
      </c>
      <c r="C69" s="13">
        <f t="shared" si="0"/>
        <v>2498.890065118108</v>
      </c>
      <c r="D69" s="6">
        <f t="shared" si="1"/>
        <v>377332.3998328343</v>
      </c>
    </row>
    <row r="70" spans="1:4" ht="12.75">
      <c r="A70" s="10">
        <v>41760</v>
      </c>
      <c r="B70" s="13">
        <f t="shared" si="6"/>
        <v>382332.3998328343</v>
      </c>
      <c r="C70" s="13">
        <f t="shared" si="0"/>
        <v>2548.882665552229</v>
      </c>
      <c r="D70" s="6">
        <f t="shared" si="1"/>
        <v>384881.2824983866</v>
      </c>
    </row>
    <row r="71" spans="1:4" ht="12.75">
      <c r="A71" s="10">
        <v>41791</v>
      </c>
      <c r="B71" s="13">
        <f t="shared" si="6"/>
        <v>389881.2824983866</v>
      </c>
      <c r="C71" s="13">
        <f t="shared" si="0"/>
        <v>2599.208549989244</v>
      </c>
      <c r="D71" s="6">
        <f t="shared" si="1"/>
        <v>392480.49104837584</v>
      </c>
    </row>
    <row r="72" spans="1:4" ht="12.75">
      <c r="A72" s="10">
        <v>41821</v>
      </c>
      <c r="B72" s="13">
        <f t="shared" si="6"/>
        <v>397480.49104837584</v>
      </c>
      <c r="C72" s="13">
        <f t="shared" si="0"/>
        <v>2649.869940322506</v>
      </c>
      <c r="D72" s="6">
        <f t="shared" si="1"/>
        <v>400130.3609886984</v>
      </c>
    </row>
    <row r="73" spans="1:4" ht="12.75">
      <c r="A73" s="10">
        <v>41852</v>
      </c>
      <c r="B73" s="13">
        <f t="shared" si="6"/>
        <v>405130.3609886984</v>
      </c>
      <c r="C73" s="13">
        <f t="shared" si="0"/>
        <v>2700.8690732579894</v>
      </c>
      <c r="D73" s="6">
        <f t="shared" si="1"/>
        <v>407831.2300619564</v>
      </c>
    </row>
    <row r="74" spans="1:4" ht="12.75">
      <c r="A74" s="10">
        <v>41883</v>
      </c>
      <c r="B74" s="13">
        <f t="shared" si="6"/>
        <v>412831.2300619564</v>
      </c>
      <c r="C74" s="13">
        <f aca="true" t="shared" si="9" ref="C74:C137">(B74*$B$4)/(12)</f>
        <v>2752.2082004130425</v>
      </c>
      <c r="D74" s="6">
        <f aca="true" t="shared" si="10" ref="D74:D137">B74+C74</f>
        <v>415583.4382623694</v>
      </c>
    </row>
    <row r="75" spans="1:4" ht="12.75">
      <c r="A75" s="10">
        <v>41913</v>
      </c>
      <c r="B75" s="13">
        <f t="shared" si="6"/>
        <v>420583.4382623694</v>
      </c>
      <c r="C75" s="13">
        <f t="shared" si="9"/>
        <v>2803.889588415796</v>
      </c>
      <c r="D75" s="6">
        <f t="shared" si="10"/>
        <v>423387.3278507852</v>
      </c>
    </row>
    <row r="76" spans="1:4" ht="12.75">
      <c r="A76" s="10">
        <v>41944</v>
      </c>
      <c r="B76" s="13">
        <f aca="true" t="shared" si="11" ref="B76:B139">$B$3+D75</f>
        <v>428387.3278507852</v>
      </c>
      <c r="C76" s="13">
        <f t="shared" si="9"/>
        <v>2855.9155190052347</v>
      </c>
      <c r="D76" s="6">
        <f t="shared" si="10"/>
        <v>431243.24336979043</v>
      </c>
    </row>
    <row r="77" spans="1:4" ht="12.75">
      <c r="A77" s="10">
        <v>41974</v>
      </c>
      <c r="B77" s="13">
        <f t="shared" si="11"/>
        <v>436243.24336979043</v>
      </c>
      <c r="C77" s="13">
        <f t="shared" si="9"/>
        <v>2908.2882891319364</v>
      </c>
      <c r="D77" s="6">
        <f t="shared" si="10"/>
        <v>439151.5316589224</v>
      </c>
    </row>
    <row r="78" spans="1:4" ht="12.75">
      <c r="A78" s="10">
        <v>42005</v>
      </c>
      <c r="B78" s="13">
        <f t="shared" si="11"/>
        <v>444151.5316589224</v>
      </c>
      <c r="C78" s="13">
        <f t="shared" si="9"/>
        <v>2961.010211059483</v>
      </c>
      <c r="D78" s="6">
        <f t="shared" si="10"/>
        <v>447112.54186998185</v>
      </c>
    </row>
    <row r="79" spans="1:4" ht="12.75">
      <c r="A79" s="10">
        <v>42036</v>
      </c>
      <c r="B79" s="13">
        <f t="shared" si="11"/>
        <v>452112.54186998185</v>
      </c>
      <c r="C79" s="13">
        <f t="shared" si="9"/>
        <v>3014.0836124665457</v>
      </c>
      <c r="D79" s="6">
        <f t="shared" si="10"/>
        <v>455126.6254824484</v>
      </c>
    </row>
    <row r="80" spans="1:4" ht="12.75">
      <c r="A80" s="10">
        <v>42064</v>
      </c>
      <c r="B80" s="13">
        <f t="shared" si="11"/>
        <v>460126.6254824484</v>
      </c>
      <c r="C80" s="13">
        <f t="shared" si="9"/>
        <v>3067.510836549656</v>
      </c>
      <c r="D80" s="6">
        <f t="shared" si="10"/>
        <v>463194.136318998</v>
      </c>
    </row>
    <row r="81" spans="1:4" ht="12.75">
      <c r="A81" s="10">
        <v>42095</v>
      </c>
      <c r="B81" s="13">
        <f t="shared" si="11"/>
        <v>468194.136318998</v>
      </c>
      <c r="C81" s="13">
        <f t="shared" si="9"/>
        <v>3121.294242126653</v>
      </c>
      <c r="D81" s="6">
        <f t="shared" si="10"/>
        <v>471315.43056112464</v>
      </c>
    </row>
    <row r="82" spans="1:4" ht="12.75">
      <c r="A82" s="10">
        <v>42125</v>
      </c>
      <c r="B82" s="13">
        <f t="shared" si="11"/>
        <v>476315.43056112464</v>
      </c>
      <c r="C82" s="13">
        <f t="shared" si="9"/>
        <v>3175.4362037408314</v>
      </c>
      <c r="D82" s="6">
        <f t="shared" si="10"/>
        <v>479490.86676486547</v>
      </c>
    </row>
    <row r="83" spans="1:4" ht="12.75">
      <c r="A83" s="10">
        <v>42156</v>
      </c>
      <c r="B83" s="13">
        <f t="shared" si="11"/>
        <v>484490.86676486547</v>
      </c>
      <c r="C83" s="13">
        <f t="shared" si="9"/>
        <v>3229.93911176577</v>
      </c>
      <c r="D83" s="6">
        <f t="shared" si="10"/>
        <v>487720.80587663123</v>
      </c>
    </row>
    <row r="84" spans="1:4" ht="12.75">
      <c r="A84" s="10">
        <v>42186</v>
      </c>
      <c r="B84" s="13">
        <f t="shared" si="11"/>
        <v>492720.80587663123</v>
      </c>
      <c r="C84" s="13">
        <f t="shared" si="9"/>
        <v>3284.805372510875</v>
      </c>
      <c r="D84" s="6">
        <f t="shared" si="10"/>
        <v>496005.6112491421</v>
      </c>
    </row>
    <row r="85" spans="1:4" ht="12.75">
      <c r="A85" s="10">
        <v>42217</v>
      </c>
      <c r="B85" s="13">
        <f t="shared" si="11"/>
        <v>501005.6112491421</v>
      </c>
      <c r="C85" s="13">
        <f t="shared" si="9"/>
        <v>3340.0374083276142</v>
      </c>
      <c r="D85" s="6">
        <f t="shared" si="10"/>
        <v>504345.6486574697</v>
      </c>
    </row>
    <row r="86" spans="1:4" ht="12.75">
      <c r="A86" s="10">
        <v>42248</v>
      </c>
      <c r="B86" s="13">
        <f t="shared" si="11"/>
        <v>509345.6486574697</v>
      </c>
      <c r="C86" s="13">
        <f t="shared" si="9"/>
        <v>3395.6376577164647</v>
      </c>
      <c r="D86" s="6">
        <f t="shared" si="10"/>
        <v>512741.2863151862</v>
      </c>
    </row>
    <row r="87" spans="1:4" ht="12.75">
      <c r="A87" s="10">
        <v>42278</v>
      </c>
      <c r="B87" s="13">
        <f t="shared" si="11"/>
        <v>517741.2863151862</v>
      </c>
      <c r="C87" s="13">
        <f t="shared" si="9"/>
        <v>3451.6085754345745</v>
      </c>
      <c r="D87" s="6">
        <f t="shared" si="10"/>
        <v>521192.8948906208</v>
      </c>
    </row>
    <row r="88" spans="1:4" ht="12.75">
      <c r="A88" s="10">
        <v>42309</v>
      </c>
      <c r="B88" s="13">
        <f t="shared" si="11"/>
        <v>526192.8948906208</v>
      </c>
      <c r="C88" s="13">
        <f t="shared" si="9"/>
        <v>3507.952632604139</v>
      </c>
      <c r="D88" s="6">
        <f t="shared" si="10"/>
        <v>529700.847523225</v>
      </c>
    </row>
    <row r="89" spans="1:4" ht="12.75">
      <c r="A89" s="10">
        <v>42339</v>
      </c>
      <c r="B89" s="13">
        <f t="shared" si="11"/>
        <v>534700.847523225</v>
      </c>
      <c r="C89" s="13">
        <f t="shared" si="9"/>
        <v>3564.6723168215</v>
      </c>
      <c r="D89" s="6">
        <f t="shared" si="10"/>
        <v>538265.5198400465</v>
      </c>
    </row>
    <row r="90" spans="1:4" ht="12.75">
      <c r="A90" s="10">
        <v>42370</v>
      </c>
      <c r="B90" s="13">
        <f t="shared" si="11"/>
        <v>543265.5198400465</v>
      </c>
      <c r="C90" s="13">
        <f t="shared" si="9"/>
        <v>3621.770132266977</v>
      </c>
      <c r="D90" s="6">
        <f t="shared" si="10"/>
        <v>546887.2899723136</v>
      </c>
    </row>
    <row r="91" spans="1:4" ht="12.75">
      <c r="A91" s="10">
        <v>42401</v>
      </c>
      <c r="B91" s="13">
        <f t="shared" si="11"/>
        <v>551887.2899723136</v>
      </c>
      <c r="C91" s="13">
        <f t="shared" si="9"/>
        <v>3679.248599815424</v>
      </c>
      <c r="D91" s="6">
        <f t="shared" si="10"/>
        <v>555566.538572129</v>
      </c>
    </row>
    <row r="92" spans="1:4" ht="12.75">
      <c r="A92" s="10">
        <v>42430</v>
      </c>
      <c r="B92" s="13">
        <f t="shared" si="11"/>
        <v>560566.538572129</v>
      </c>
      <c r="C92" s="13">
        <f t="shared" si="9"/>
        <v>3737.110257147526</v>
      </c>
      <c r="D92" s="6">
        <f t="shared" si="10"/>
        <v>564303.6488292766</v>
      </c>
    </row>
    <row r="93" spans="1:4" ht="12.75">
      <c r="A93" s="10">
        <v>42461</v>
      </c>
      <c r="B93" s="13">
        <f t="shared" si="11"/>
        <v>569303.6488292766</v>
      </c>
      <c r="C93" s="13">
        <f t="shared" si="9"/>
        <v>3795.357658861844</v>
      </c>
      <c r="D93" s="6">
        <f t="shared" si="10"/>
        <v>573099.0064881383</v>
      </c>
    </row>
    <row r="94" spans="1:4" ht="12.75">
      <c r="A94" s="10">
        <v>42491</v>
      </c>
      <c r="B94" s="13">
        <f t="shared" si="11"/>
        <v>578099.0064881383</v>
      </c>
      <c r="C94" s="13">
        <f t="shared" si="9"/>
        <v>3853.993376587589</v>
      </c>
      <c r="D94" s="6">
        <f t="shared" si="10"/>
        <v>581952.999864726</v>
      </c>
    </row>
    <row r="95" spans="1:4" ht="12.75">
      <c r="A95" s="10">
        <v>42522</v>
      </c>
      <c r="B95" s="13">
        <f t="shared" si="11"/>
        <v>586952.999864726</v>
      </c>
      <c r="C95" s="13">
        <f t="shared" si="9"/>
        <v>3913.0199990981732</v>
      </c>
      <c r="D95" s="6">
        <f t="shared" si="10"/>
        <v>590866.0198638241</v>
      </c>
    </row>
    <row r="96" spans="1:4" ht="12.75">
      <c r="A96" s="10">
        <v>42552</v>
      </c>
      <c r="B96" s="13">
        <f t="shared" si="11"/>
        <v>595866.0198638241</v>
      </c>
      <c r="C96" s="13">
        <f t="shared" si="9"/>
        <v>3972.440132425494</v>
      </c>
      <c r="D96" s="6">
        <f t="shared" si="10"/>
        <v>599838.4599962496</v>
      </c>
    </row>
    <row r="97" spans="1:4" ht="12.75">
      <c r="A97" s="10">
        <v>42583</v>
      </c>
      <c r="B97" s="13">
        <f t="shared" si="11"/>
        <v>604838.4599962496</v>
      </c>
      <c r="C97" s="13">
        <f t="shared" si="9"/>
        <v>4032.2563999749977</v>
      </c>
      <c r="D97" s="6">
        <f t="shared" si="10"/>
        <v>608870.7163962247</v>
      </c>
    </row>
    <row r="98" spans="1:4" ht="12.75">
      <c r="A98" s="10">
        <v>42614</v>
      </c>
      <c r="B98" s="13">
        <f t="shared" si="11"/>
        <v>613870.7163962247</v>
      </c>
      <c r="C98" s="13">
        <f t="shared" si="9"/>
        <v>4092.471442641498</v>
      </c>
      <c r="D98" s="6">
        <f t="shared" si="10"/>
        <v>617963.1878388661</v>
      </c>
    </row>
    <row r="99" spans="1:4" ht="12.75">
      <c r="A99" s="10">
        <v>42644</v>
      </c>
      <c r="B99" s="13">
        <f t="shared" si="11"/>
        <v>622963.1878388661</v>
      </c>
      <c r="C99" s="13">
        <f t="shared" si="9"/>
        <v>4153.087918925775</v>
      </c>
      <c r="D99" s="6">
        <f t="shared" si="10"/>
        <v>627116.2757577919</v>
      </c>
    </row>
    <row r="100" spans="1:4" ht="12.75">
      <c r="A100" s="10">
        <v>42675</v>
      </c>
      <c r="B100" s="13">
        <f t="shared" si="11"/>
        <v>632116.2757577919</v>
      </c>
      <c r="C100" s="13">
        <f t="shared" si="9"/>
        <v>4214.108505051946</v>
      </c>
      <c r="D100" s="6">
        <f t="shared" si="10"/>
        <v>636330.3842628439</v>
      </c>
    </row>
    <row r="101" spans="1:4" ht="12.75">
      <c r="A101" s="10">
        <v>42705</v>
      </c>
      <c r="B101" s="13">
        <f t="shared" si="11"/>
        <v>641330.3842628439</v>
      </c>
      <c r="C101" s="13">
        <f t="shared" si="9"/>
        <v>4275.535895085626</v>
      </c>
      <c r="D101" s="6">
        <f t="shared" si="10"/>
        <v>645605.9201579295</v>
      </c>
    </row>
    <row r="102" spans="1:4" ht="12.75">
      <c r="A102" s="10">
        <v>42736</v>
      </c>
      <c r="B102" s="13">
        <f t="shared" si="11"/>
        <v>650605.9201579295</v>
      </c>
      <c r="C102" s="13">
        <f t="shared" si="9"/>
        <v>4337.372801052864</v>
      </c>
      <c r="D102" s="6">
        <f t="shared" si="10"/>
        <v>654943.2929589824</v>
      </c>
    </row>
    <row r="103" spans="1:4" ht="12.75">
      <c r="A103" s="10">
        <v>42767</v>
      </c>
      <c r="B103" s="13">
        <f t="shared" si="11"/>
        <v>659943.2929589824</v>
      </c>
      <c r="C103" s="13">
        <f t="shared" si="9"/>
        <v>4399.621953059883</v>
      </c>
      <c r="D103" s="6">
        <f t="shared" si="10"/>
        <v>664342.9149120423</v>
      </c>
    </row>
    <row r="104" spans="1:4" ht="12.75">
      <c r="A104" s="10">
        <v>42795</v>
      </c>
      <c r="B104" s="13">
        <f t="shared" si="11"/>
        <v>669342.9149120423</v>
      </c>
      <c r="C104" s="13">
        <f t="shared" si="9"/>
        <v>4462.286099413615</v>
      </c>
      <c r="D104" s="6">
        <f t="shared" si="10"/>
        <v>673805.201011456</v>
      </c>
    </row>
    <row r="105" spans="1:4" ht="12.75">
      <c r="A105" s="10">
        <v>42826</v>
      </c>
      <c r="B105" s="13">
        <f t="shared" si="11"/>
        <v>678805.201011456</v>
      </c>
      <c r="C105" s="13">
        <f t="shared" si="9"/>
        <v>4525.36800674304</v>
      </c>
      <c r="D105" s="6">
        <f t="shared" si="10"/>
        <v>683330.569018199</v>
      </c>
    </row>
    <row r="106" spans="1:4" ht="12.75">
      <c r="A106" s="10">
        <v>42856</v>
      </c>
      <c r="B106" s="13">
        <f t="shared" si="11"/>
        <v>688330.569018199</v>
      </c>
      <c r="C106" s="13">
        <f t="shared" si="9"/>
        <v>4588.870460121327</v>
      </c>
      <c r="D106" s="6">
        <f t="shared" si="10"/>
        <v>692919.4394783203</v>
      </c>
    </row>
    <row r="107" spans="1:4" ht="12.75">
      <c r="A107" s="10">
        <v>42887</v>
      </c>
      <c r="B107" s="13">
        <f t="shared" si="11"/>
        <v>697919.4394783203</v>
      </c>
      <c r="C107" s="13">
        <f t="shared" si="9"/>
        <v>4652.796263188802</v>
      </c>
      <c r="D107" s="6">
        <f t="shared" si="10"/>
        <v>702572.2357415091</v>
      </c>
    </row>
    <row r="108" spans="1:4" ht="12.75">
      <c r="A108" s="10">
        <v>42917</v>
      </c>
      <c r="B108" s="13">
        <f t="shared" si="11"/>
        <v>707572.2357415091</v>
      </c>
      <c r="C108" s="13">
        <f t="shared" si="9"/>
        <v>4717.148238276727</v>
      </c>
      <c r="D108" s="6">
        <f t="shared" si="10"/>
        <v>712289.3839797858</v>
      </c>
    </row>
    <row r="109" spans="1:4" ht="12.75">
      <c r="A109" s="10">
        <v>42948</v>
      </c>
      <c r="B109" s="13">
        <f t="shared" si="11"/>
        <v>717289.3839797858</v>
      </c>
      <c r="C109" s="13">
        <f t="shared" si="9"/>
        <v>4781.929226531905</v>
      </c>
      <c r="D109" s="6">
        <f t="shared" si="10"/>
        <v>722071.3132063177</v>
      </c>
    </row>
    <row r="110" spans="1:4" ht="12.75">
      <c r="A110" s="10">
        <v>42979</v>
      </c>
      <c r="B110" s="13">
        <f t="shared" si="11"/>
        <v>727071.3132063177</v>
      </c>
      <c r="C110" s="13">
        <f t="shared" si="9"/>
        <v>4847.142088042118</v>
      </c>
      <c r="D110" s="6">
        <f t="shared" si="10"/>
        <v>731918.4552943598</v>
      </c>
    </row>
    <row r="111" spans="1:4" ht="12.75">
      <c r="A111" s="10">
        <v>43009</v>
      </c>
      <c r="B111" s="13">
        <f t="shared" si="11"/>
        <v>736918.4552943598</v>
      </c>
      <c r="C111" s="13">
        <f t="shared" si="9"/>
        <v>4912.789701962399</v>
      </c>
      <c r="D111" s="6">
        <f t="shared" si="10"/>
        <v>741831.2449963222</v>
      </c>
    </row>
    <row r="112" spans="1:4" ht="12.75">
      <c r="A112" s="10">
        <v>43040</v>
      </c>
      <c r="B112" s="13">
        <f t="shared" si="11"/>
        <v>746831.2449963222</v>
      </c>
      <c r="C112" s="13">
        <f t="shared" si="9"/>
        <v>4978.874966642148</v>
      </c>
      <c r="D112" s="6">
        <f t="shared" si="10"/>
        <v>751810.1199629643</v>
      </c>
    </row>
    <row r="113" spans="1:4" ht="12.75">
      <c r="A113" s="10">
        <v>43070</v>
      </c>
      <c r="B113" s="13">
        <f t="shared" si="11"/>
        <v>756810.1199629643</v>
      </c>
      <c r="C113" s="13">
        <f t="shared" si="9"/>
        <v>5045.400799753096</v>
      </c>
      <c r="D113" s="6">
        <f t="shared" si="10"/>
        <v>761855.5207627175</v>
      </c>
    </row>
    <row r="114" spans="1:4" ht="12.75">
      <c r="A114" s="10">
        <v>43101</v>
      </c>
      <c r="B114" s="13">
        <f t="shared" si="11"/>
        <v>766855.5207627175</v>
      </c>
      <c r="C114" s="13">
        <f t="shared" si="9"/>
        <v>5112.370138418117</v>
      </c>
      <c r="D114" s="6">
        <f t="shared" si="10"/>
        <v>771967.8909011356</v>
      </c>
    </row>
    <row r="115" spans="1:4" ht="12.75">
      <c r="A115" s="10">
        <v>43132</v>
      </c>
      <c r="B115" s="13">
        <f t="shared" si="11"/>
        <v>776967.8909011356</v>
      </c>
      <c r="C115" s="13">
        <f t="shared" si="9"/>
        <v>5179.785939340904</v>
      </c>
      <c r="D115" s="6">
        <f t="shared" si="10"/>
        <v>782147.6768404766</v>
      </c>
    </row>
    <row r="116" spans="1:4" ht="12.75">
      <c r="A116" s="10">
        <v>43160</v>
      </c>
      <c r="B116" s="13">
        <f t="shared" si="11"/>
        <v>787147.6768404766</v>
      </c>
      <c r="C116" s="13">
        <f t="shared" si="9"/>
        <v>5247.65117893651</v>
      </c>
      <c r="D116" s="6">
        <f t="shared" si="10"/>
        <v>792395.328019413</v>
      </c>
    </row>
    <row r="117" spans="1:4" ht="12.75">
      <c r="A117" s="10">
        <v>43191</v>
      </c>
      <c r="B117" s="13">
        <f t="shared" si="11"/>
        <v>797395.328019413</v>
      </c>
      <c r="C117" s="13">
        <f t="shared" si="9"/>
        <v>5315.968853462754</v>
      </c>
      <c r="D117" s="6">
        <f t="shared" si="10"/>
        <v>802711.2968728758</v>
      </c>
    </row>
    <row r="118" spans="1:4" ht="12.75">
      <c r="A118" s="10">
        <v>43221</v>
      </c>
      <c r="B118" s="13">
        <f t="shared" si="11"/>
        <v>807711.2968728758</v>
      </c>
      <c r="C118" s="13">
        <f t="shared" si="9"/>
        <v>5384.741979152505</v>
      </c>
      <c r="D118" s="6">
        <f t="shared" si="10"/>
        <v>813096.0388520283</v>
      </c>
    </row>
    <row r="119" spans="1:4" ht="12.75">
      <c r="A119" s="10">
        <v>43252</v>
      </c>
      <c r="B119" s="13">
        <f t="shared" si="11"/>
        <v>818096.0388520283</v>
      </c>
      <c r="C119" s="13">
        <f t="shared" si="9"/>
        <v>5453.973592346855</v>
      </c>
      <c r="D119" s="6">
        <f t="shared" si="10"/>
        <v>823550.0124443752</v>
      </c>
    </row>
    <row r="120" spans="1:4" ht="12.75">
      <c r="A120" s="10">
        <v>43282</v>
      </c>
      <c r="B120" s="13">
        <f t="shared" si="11"/>
        <v>828550.0124443752</v>
      </c>
      <c r="C120" s="13">
        <f t="shared" si="9"/>
        <v>5523.6667496291675</v>
      </c>
      <c r="D120" s="6">
        <f t="shared" si="10"/>
        <v>834073.6791940044</v>
      </c>
    </row>
    <row r="121" spans="1:4" ht="12.75">
      <c r="A121" s="10">
        <v>43313</v>
      </c>
      <c r="B121" s="13">
        <f t="shared" si="11"/>
        <v>839073.6791940044</v>
      </c>
      <c r="C121" s="13">
        <f t="shared" si="9"/>
        <v>5593.82452796003</v>
      </c>
      <c r="D121" s="6">
        <f t="shared" si="10"/>
        <v>844667.5037219644</v>
      </c>
    </row>
    <row r="122" spans="1:4" ht="12.75">
      <c r="A122" s="10">
        <v>43344</v>
      </c>
      <c r="B122" s="13">
        <f t="shared" si="11"/>
        <v>849667.5037219644</v>
      </c>
      <c r="C122" s="13">
        <f t="shared" si="9"/>
        <v>5664.450024813096</v>
      </c>
      <c r="D122" s="6">
        <f t="shared" si="10"/>
        <v>855331.9537467775</v>
      </c>
    </row>
    <row r="123" spans="1:4" ht="12.75">
      <c r="A123" s="10">
        <v>43374</v>
      </c>
      <c r="B123" s="13">
        <f t="shared" si="11"/>
        <v>860331.9537467775</v>
      </c>
      <c r="C123" s="13">
        <f t="shared" si="9"/>
        <v>5735.54635831185</v>
      </c>
      <c r="D123" s="6">
        <f t="shared" si="10"/>
        <v>866067.5001050894</v>
      </c>
    </row>
    <row r="124" spans="1:4" ht="12.75">
      <c r="A124" s="10">
        <v>43405</v>
      </c>
      <c r="B124" s="13">
        <f t="shared" si="11"/>
        <v>871067.5001050894</v>
      </c>
      <c r="C124" s="13">
        <f t="shared" si="9"/>
        <v>5807.116667367263</v>
      </c>
      <c r="D124" s="6">
        <f t="shared" si="10"/>
        <v>876874.6167724567</v>
      </c>
    </row>
    <row r="125" spans="1:4" ht="12.75">
      <c r="A125" s="10">
        <v>43435</v>
      </c>
      <c r="B125" s="13">
        <f t="shared" si="11"/>
        <v>881874.6167724567</v>
      </c>
      <c r="C125" s="13">
        <f t="shared" si="9"/>
        <v>5879.164111816378</v>
      </c>
      <c r="D125" s="6">
        <f t="shared" si="10"/>
        <v>887753.780884273</v>
      </c>
    </row>
    <row r="126" spans="1:4" ht="12.75">
      <c r="A126" s="10">
        <v>43466</v>
      </c>
      <c r="B126" s="13">
        <f t="shared" si="11"/>
        <v>892753.780884273</v>
      </c>
      <c r="C126" s="13">
        <f t="shared" si="9"/>
        <v>5951.69187256182</v>
      </c>
      <c r="D126" s="6">
        <f t="shared" si="10"/>
        <v>898705.4727568348</v>
      </c>
    </row>
    <row r="127" spans="1:4" ht="12.75">
      <c r="A127" s="10">
        <v>43497</v>
      </c>
      <c r="B127" s="13">
        <f t="shared" si="11"/>
        <v>903705.4727568348</v>
      </c>
      <c r="C127" s="13">
        <f t="shared" si="9"/>
        <v>6024.703151712231</v>
      </c>
      <c r="D127" s="6">
        <f t="shared" si="10"/>
        <v>909730.175908547</v>
      </c>
    </row>
    <row r="128" spans="1:4" ht="12.75">
      <c r="A128" s="10">
        <v>43525</v>
      </c>
      <c r="B128" s="13">
        <f t="shared" si="11"/>
        <v>914730.175908547</v>
      </c>
      <c r="C128" s="13">
        <f t="shared" si="9"/>
        <v>6098.201172723647</v>
      </c>
      <c r="D128" s="6">
        <f t="shared" si="10"/>
        <v>920828.3770812707</v>
      </c>
    </row>
    <row r="129" spans="1:4" ht="12.75">
      <c r="A129" s="10">
        <v>43556</v>
      </c>
      <c r="B129" s="13">
        <f t="shared" si="11"/>
        <v>925828.3770812707</v>
      </c>
      <c r="C129" s="13">
        <f t="shared" si="9"/>
        <v>6172.1891805418045</v>
      </c>
      <c r="D129" s="6">
        <f t="shared" si="10"/>
        <v>932000.5662618125</v>
      </c>
    </row>
    <row r="130" spans="1:4" ht="12.75">
      <c r="A130" s="10">
        <v>43586</v>
      </c>
      <c r="B130" s="13">
        <f t="shared" si="11"/>
        <v>937000.5662618125</v>
      </c>
      <c r="C130" s="13">
        <f t="shared" si="9"/>
        <v>6246.670441745417</v>
      </c>
      <c r="D130" s="6">
        <f t="shared" si="10"/>
        <v>943247.2367035579</v>
      </c>
    </row>
    <row r="131" spans="1:4" ht="12.75">
      <c r="A131" s="10">
        <v>43617</v>
      </c>
      <c r="B131" s="13">
        <f t="shared" si="11"/>
        <v>948247.2367035579</v>
      </c>
      <c r="C131" s="13">
        <f t="shared" si="9"/>
        <v>6321.6482446903865</v>
      </c>
      <c r="D131" s="6">
        <f t="shared" si="10"/>
        <v>954568.8849482483</v>
      </c>
    </row>
    <row r="132" spans="1:4" ht="12.75">
      <c r="A132" s="10">
        <v>43647</v>
      </c>
      <c r="B132" s="13">
        <f t="shared" si="11"/>
        <v>959568.8849482483</v>
      </c>
      <c r="C132" s="13">
        <f t="shared" si="9"/>
        <v>6397.125899654989</v>
      </c>
      <c r="D132" s="6">
        <f t="shared" si="10"/>
        <v>965966.0108479033</v>
      </c>
    </row>
    <row r="133" spans="1:4" ht="12.75">
      <c r="A133" s="10">
        <v>43678</v>
      </c>
      <c r="B133" s="13">
        <f t="shared" si="11"/>
        <v>970966.0108479033</v>
      </c>
      <c r="C133" s="13">
        <f t="shared" si="9"/>
        <v>6473.106738986022</v>
      </c>
      <c r="D133" s="6">
        <f t="shared" si="10"/>
        <v>977439.1175868893</v>
      </c>
    </row>
    <row r="134" spans="1:4" ht="12.75">
      <c r="A134" s="10">
        <v>43709</v>
      </c>
      <c r="B134" s="13">
        <f t="shared" si="11"/>
        <v>982439.1175868893</v>
      </c>
      <c r="C134" s="13">
        <f t="shared" si="9"/>
        <v>6549.594117245929</v>
      </c>
      <c r="D134" s="6">
        <f t="shared" si="10"/>
        <v>988988.7117041353</v>
      </c>
    </row>
    <row r="135" spans="1:4" ht="12.75">
      <c r="A135" s="10">
        <v>43739</v>
      </c>
      <c r="B135" s="13">
        <f t="shared" si="11"/>
        <v>993988.7117041353</v>
      </c>
      <c r="C135" s="13">
        <f t="shared" si="9"/>
        <v>6626.591411360902</v>
      </c>
      <c r="D135" s="6">
        <f t="shared" si="10"/>
        <v>1000615.3031154962</v>
      </c>
    </row>
    <row r="136" spans="1:4" ht="12.75">
      <c r="A136" s="10">
        <v>43770</v>
      </c>
      <c r="B136" s="13">
        <f t="shared" si="11"/>
        <v>1005615.3031154962</v>
      </c>
      <c r="C136" s="13">
        <f t="shared" si="9"/>
        <v>6704.102020769974</v>
      </c>
      <c r="D136" s="6">
        <f t="shared" si="10"/>
        <v>1012319.4051362661</v>
      </c>
    </row>
    <row r="137" spans="1:4" ht="12.75">
      <c r="A137" s="10">
        <v>43800</v>
      </c>
      <c r="B137" s="13">
        <f t="shared" si="11"/>
        <v>1017319.4051362661</v>
      </c>
      <c r="C137" s="13">
        <f t="shared" si="9"/>
        <v>6782.129367575108</v>
      </c>
      <c r="D137" s="6">
        <f t="shared" si="10"/>
        <v>1024101.5345038413</v>
      </c>
    </row>
    <row r="138" spans="1:4" ht="12.75">
      <c r="A138" s="10">
        <v>43831</v>
      </c>
      <c r="B138" s="13">
        <f t="shared" si="11"/>
        <v>1029101.5345038413</v>
      </c>
      <c r="C138" s="13">
        <f aca="true" t="shared" si="12" ref="C138:C188">(B138*$B$4)/(12)</f>
        <v>6860.6768966922755</v>
      </c>
      <c r="D138" s="6">
        <f aca="true" t="shared" si="13" ref="D138:D188">B138+C138</f>
        <v>1035962.2114005336</v>
      </c>
    </row>
    <row r="139" spans="1:4" ht="12.75">
      <c r="A139" s="10">
        <v>43862</v>
      </c>
      <c r="B139" s="13">
        <f t="shared" si="11"/>
        <v>1040962.2114005336</v>
      </c>
      <c r="C139" s="13">
        <f t="shared" si="12"/>
        <v>6939.748076003558</v>
      </c>
      <c r="D139" s="6">
        <f t="shared" si="13"/>
        <v>1047901.9594765371</v>
      </c>
    </row>
    <row r="140" spans="1:4" ht="12.75">
      <c r="A140" s="10">
        <v>43891</v>
      </c>
      <c r="B140" s="13">
        <f aca="true" t="shared" si="14" ref="B140:B188">$B$3+D139</f>
        <v>1052901.959476537</v>
      </c>
      <c r="C140" s="13">
        <f t="shared" si="12"/>
        <v>7019.346396510246</v>
      </c>
      <c r="D140" s="6">
        <f t="shared" si="13"/>
        <v>1059921.3058730473</v>
      </c>
    </row>
    <row r="141" spans="1:4" ht="12.75">
      <c r="A141" s="10">
        <v>43922</v>
      </c>
      <c r="B141" s="13">
        <f t="shared" si="14"/>
        <v>1064921.3058730473</v>
      </c>
      <c r="C141" s="13">
        <f t="shared" si="12"/>
        <v>7099.4753724869815</v>
      </c>
      <c r="D141" s="6">
        <f t="shared" si="13"/>
        <v>1072020.7812455343</v>
      </c>
    </row>
    <row r="142" spans="1:4" ht="12.75">
      <c r="A142" s="10">
        <v>43952</v>
      </c>
      <c r="B142" s="13">
        <f t="shared" si="14"/>
        <v>1077020.7812455343</v>
      </c>
      <c r="C142" s="13">
        <f t="shared" si="12"/>
        <v>7180.138541636895</v>
      </c>
      <c r="D142" s="6">
        <f t="shared" si="13"/>
        <v>1084200.9197871713</v>
      </c>
    </row>
    <row r="143" spans="1:4" ht="12.75">
      <c r="A143" s="10">
        <v>43983</v>
      </c>
      <c r="B143" s="13">
        <f t="shared" si="14"/>
        <v>1089200.9197871713</v>
      </c>
      <c r="C143" s="13">
        <f t="shared" si="12"/>
        <v>7261.339465247809</v>
      </c>
      <c r="D143" s="6">
        <f t="shared" si="13"/>
        <v>1096462.259252419</v>
      </c>
    </row>
    <row r="144" spans="1:4" ht="12.75">
      <c r="A144" s="10">
        <v>44013</v>
      </c>
      <c r="B144" s="13">
        <f t="shared" si="14"/>
        <v>1101462.259252419</v>
      </c>
      <c r="C144" s="13">
        <f t="shared" si="12"/>
        <v>7343.081728349461</v>
      </c>
      <c r="D144" s="6">
        <f t="shared" si="13"/>
        <v>1108805.3409807684</v>
      </c>
    </row>
    <row r="145" spans="1:4" ht="12.75">
      <c r="A145" s="10">
        <v>44044</v>
      </c>
      <c r="B145" s="13">
        <f t="shared" si="14"/>
        <v>1113805.3409807684</v>
      </c>
      <c r="C145" s="13">
        <f t="shared" si="12"/>
        <v>7425.36893987179</v>
      </c>
      <c r="D145" s="6">
        <f t="shared" si="13"/>
        <v>1121230.7099206403</v>
      </c>
    </row>
    <row r="146" spans="1:4" ht="12.75">
      <c r="A146" s="10">
        <v>44075</v>
      </c>
      <c r="B146" s="13">
        <f t="shared" si="14"/>
        <v>1126230.7099206403</v>
      </c>
      <c r="C146" s="13">
        <f t="shared" si="12"/>
        <v>7508.204732804269</v>
      </c>
      <c r="D146" s="6">
        <f t="shared" si="13"/>
        <v>1133738.9146534447</v>
      </c>
    </row>
    <row r="147" spans="1:4" ht="12.75">
      <c r="A147" s="10">
        <v>44105</v>
      </c>
      <c r="B147" s="13">
        <f t="shared" si="14"/>
        <v>1138738.9146534447</v>
      </c>
      <c r="C147" s="13">
        <f t="shared" si="12"/>
        <v>7591.592764356298</v>
      </c>
      <c r="D147" s="6">
        <f t="shared" si="13"/>
        <v>1146330.507417801</v>
      </c>
    </row>
    <row r="148" spans="1:4" ht="12.75">
      <c r="A148" s="10">
        <v>44136</v>
      </c>
      <c r="B148" s="13">
        <f t="shared" si="14"/>
        <v>1151330.507417801</v>
      </c>
      <c r="C148" s="13">
        <f t="shared" si="12"/>
        <v>7675.536716118674</v>
      </c>
      <c r="D148" s="6">
        <f t="shared" si="13"/>
        <v>1159006.0441339198</v>
      </c>
    </row>
    <row r="149" spans="1:4" ht="12.75">
      <c r="A149" s="10">
        <v>44166</v>
      </c>
      <c r="B149" s="13">
        <f t="shared" si="14"/>
        <v>1164006.0441339198</v>
      </c>
      <c r="C149" s="13">
        <f t="shared" si="12"/>
        <v>7760.040294226132</v>
      </c>
      <c r="D149" s="6">
        <f t="shared" si="13"/>
        <v>1171766.0844281458</v>
      </c>
    </row>
    <row r="150" spans="1:4" ht="12.75">
      <c r="A150" s="10">
        <v>44197</v>
      </c>
      <c r="B150" s="13">
        <f t="shared" si="14"/>
        <v>1176766.0844281458</v>
      </c>
      <c r="C150" s="13">
        <f t="shared" si="12"/>
        <v>7845.1072295209715</v>
      </c>
      <c r="D150" s="6">
        <f t="shared" si="13"/>
        <v>1184611.1916576668</v>
      </c>
    </row>
    <row r="151" spans="1:4" ht="12.75">
      <c r="A151" s="10">
        <v>44228</v>
      </c>
      <c r="B151" s="13">
        <f t="shared" si="14"/>
        <v>1189611.1916576668</v>
      </c>
      <c r="C151" s="13">
        <f t="shared" si="12"/>
        <v>7930.741277717779</v>
      </c>
      <c r="D151" s="6">
        <f t="shared" si="13"/>
        <v>1197541.9329353846</v>
      </c>
    </row>
    <row r="152" spans="1:4" ht="12.75">
      <c r="A152" s="10">
        <v>44256</v>
      </c>
      <c r="B152" s="13">
        <f t="shared" si="14"/>
        <v>1202541.9329353846</v>
      </c>
      <c r="C152" s="13">
        <f t="shared" si="12"/>
        <v>8016.946219569231</v>
      </c>
      <c r="D152" s="6">
        <f t="shared" si="13"/>
        <v>1210558.8791549539</v>
      </c>
    </row>
    <row r="153" spans="1:4" ht="12.75">
      <c r="A153" s="10">
        <v>44287</v>
      </c>
      <c r="B153" s="13">
        <f t="shared" si="14"/>
        <v>1215558.8791549539</v>
      </c>
      <c r="C153" s="13">
        <f t="shared" si="12"/>
        <v>8103.7258610330255</v>
      </c>
      <c r="D153" s="6">
        <f t="shared" si="13"/>
        <v>1223662.6050159868</v>
      </c>
    </row>
    <row r="154" spans="1:4" ht="12.75">
      <c r="A154" s="10">
        <v>44317</v>
      </c>
      <c r="B154" s="13">
        <f t="shared" si="14"/>
        <v>1228662.6050159868</v>
      </c>
      <c r="C154" s="13">
        <f t="shared" si="12"/>
        <v>8191.084033439912</v>
      </c>
      <c r="D154" s="6">
        <f t="shared" si="13"/>
        <v>1236853.6890494267</v>
      </c>
    </row>
    <row r="155" spans="1:4" ht="12.75">
      <c r="A155" s="10">
        <v>44348</v>
      </c>
      <c r="B155" s="13">
        <f t="shared" si="14"/>
        <v>1241853.6890494267</v>
      </c>
      <c r="C155" s="13">
        <f t="shared" si="12"/>
        <v>8279.024593662845</v>
      </c>
      <c r="D155" s="6">
        <f t="shared" si="13"/>
        <v>1250132.7136430896</v>
      </c>
    </row>
    <row r="156" spans="1:4" ht="12.75">
      <c r="A156" s="10">
        <v>44378</v>
      </c>
      <c r="B156" s="13">
        <f t="shared" si="14"/>
        <v>1255132.7136430896</v>
      </c>
      <c r="C156" s="13">
        <f t="shared" si="12"/>
        <v>8367.551424287265</v>
      </c>
      <c r="D156" s="6">
        <f t="shared" si="13"/>
        <v>1263500.265067377</v>
      </c>
    </row>
    <row r="157" spans="1:4" ht="12.75">
      <c r="A157" s="10">
        <v>44409</v>
      </c>
      <c r="B157" s="13">
        <f t="shared" si="14"/>
        <v>1268500.265067377</v>
      </c>
      <c r="C157" s="13">
        <f t="shared" si="12"/>
        <v>8456.668433782512</v>
      </c>
      <c r="D157" s="6">
        <f t="shared" si="13"/>
        <v>1276956.9335011593</v>
      </c>
    </row>
    <row r="158" spans="1:4" ht="12.75">
      <c r="A158" s="10">
        <v>44440</v>
      </c>
      <c r="B158" s="13">
        <f t="shared" si="14"/>
        <v>1281956.9335011593</v>
      </c>
      <c r="C158" s="13">
        <f t="shared" si="12"/>
        <v>8546.379556674396</v>
      </c>
      <c r="D158" s="6">
        <f t="shared" si="13"/>
        <v>1290503.3130578338</v>
      </c>
    </row>
    <row r="159" spans="1:4" ht="12.75">
      <c r="A159" s="10">
        <v>44470</v>
      </c>
      <c r="B159" s="13">
        <f t="shared" si="14"/>
        <v>1295503.3130578338</v>
      </c>
      <c r="C159" s="13">
        <f t="shared" si="12"/>
        <v>8636.688753718892</v>
      </c>
      <c r="D159" s="6">
        <f t="shared" si="13"/>
        <v>1304140.0018115528</v>
      </c>
    </row>
    <row r="160" spans="1:4" ht="12.75">
      <c r="A160" s="10">
        <v>44501</v>
      </c>
      <c r="B160" s="13">
        <f t="shared" si="14"/>
        <v>1309140.0018115528</v>
      </c>
      <c r="C160" s="13">
        <f t="shared" si="12"/>
        <v>8727.600012077019</v>
      </c>
      <c r="D160" s="6">
        <f t="shared" si="13"/>
        <v>1317867.6018236298</v>
      </c>
    </row>
    <row r="161" spans="1:4" ht="12.75">
      <c r="A161" s="10">
        <v>44531</v>
      </c>
      <c r="B161" s="13">
        <f t="shared" si="14"/>
        <v>1322867.6018236298</v>
      </c>
      <c r="C161" s="13">
        <f t="shared" si="12"/>
        <v>8819.117345490866</v>
      </c>
      <c r="D161" s="6">
        <f t="shared" si="13"/>
        <v>1331686.7191691208</v>
      </c>
    </row>
    <row r="162" spans="1:4" ht="12.75">
      <c r="A162" s="10">
        <v>44562</v>
      </c>
      <c r="B162" s="13">
        <f t="shared" si="14"/>
        <v>1336686.7191691208</v>
      </c>
      <c r="C162" s="13">
        <f t="shared" si="12"/>
        <v>8911.244794460805</v>
      </c>
      <c r="D162" s="6">
        <f t="shared" si="13"/>
        <v>1345597.9639635815</v>
      </c>
    </row>
    <row r="163" spans="1:4" ht="12.75">
      <c r="A163" s="10">
        <v>44593</v>
      </c>
      <c r="B163" s="13">
        <f t="shared" si="14"/>
        <v>1350597.9639635815</v>
      </c>
      <c r="C163" s="13">
        <f t="shared" si="12"/>
        <v>9003.986426423877</v>
      </c>
      <c r="D163" s="6">
        <f t="shared" si="13"/>
        <v>1359601.9503900053</v>
      </c>
    </row>
    <row r="164" spans="1:4" ht="12.75">
      <c r="A164" s="10">
        <v>44621</v>
      </c>
      <c r="B164" s="13">
        <f t="shared" si="14"/>
        <v>1364601.9503900053</v>
      </c>
      <c r="C164" s="13">
        <f t="shared" si="12"/>
        <v>9097.34633593337</v>
      </c>
      <c r="D164" s="6">
        <f t="shared" si="13"/>
        <v>1373699.2967259386</v>
      </c>
    </row>
    <row r="165" spans="1:4" ht="12.75">
      <c r="A165" s="10">
        <v>44652</v>
      </c>
      <c r="B165" s="13">
        <f t="shared" si="14"/>
        <v>1378699.2967259386</v>
      </c>
      <c r="C165" s="13">
        <f t="shared" si="12"/>
        <v>9191.32864483959</v>
      </c>
      <c r="D165" s="6">
        <f t="shared" si="13"/>
        <v>1387890.6253707781</v>
      </c>
    </row>
    <row r="166" spans="1:4" ht="12.75">
      <c r="A166" s="10">
        <v>44682</v>
      </c>
      <c r="B166" s="13">
        <f t="shared" si="14"/>
        <v>1392890.6253707781</v>
      </c>
      <c r="C166" s="13">
        <f t="shared" si="12"/>
        <v>9285.937502471856</v>
      </c>
      <c r="D166" s="6">
        <f t="shared" si="13"/>
        <v>1402176.56287325</v>
      </c>
    </row>
    <row r="167" spans="1:4" ht="12.75">
      <c r="A167" s="10">
        <v>44713</v>
      </c>
      <c r="B167" s="13">
        <f t="shared" si="14"/>
        <v>1407176.56287325</v>
      </c>
      <c r="C167" s="13">
        <f t="shared" si="12"/>
        <v>9381.177085821668</v>
      </c>
      <c r="D167" s="6">
        <f t="shared" si="13"/>
        <v>1416557.7399590719</v>
      </c>
    </row>
    <row r="168" spans="1:4" ht="12.75">
      <c r="A168" s="10">
        <v>44743</v>
      </c>
      <c r="B168" s="13">
        <f t="shared" si="14"/>
        <v>1421557.7399590719</v>
      </c>
      <c r="C168" s="13">
        <f t="shared" si="12"/>
        <v>9477.051599727145</v>
      </c>
      <c r="D168" s="6">
        <f t="shared" si="13"/>
        <v>1431034.791558799</v>
      </c>
    </row>
    <row r="169" spans="1:4" ht="12.75">
      <c r="A169" s="10">
        <v>44774</v>
      </c>
      <c r="B169" s="13">
        <f t="shared" si="14"/>
        <v>1436034.791558799</v>
      </c>
      <c r="C169" s="13">
        <f t="shared" si="12"/>
        <v>9573.56527705866</v>
      </c>
      <c r="D169" s="6">
        <f t="shared" si="13"/>
        <v>1445608.3568358577</v>
      </c>
    </row>
    <row r="170" spans="1:4" ht="12.75">
      <c r="A170" s="10">
        <v>44805</v>
      </c>
      <c r="B170" s="13">
        <f t="shared" si="14"/>
        <v>1450608.3568358577</v>
      </c>
      <c r="C170" s="13">
        <f t="shared" si="12"/>
        <v>9670.722378905719</v>
      </c>
      <c r="D170" s="6">
        <f t="shared" si="13"/>
        <v>1460279.0792147634</v>
      </c>
    </row>
    <row r="171" spans="1:4" ht="12.75">
      <c r="A171" s="10">
        <v>44835</v>
      </c>
      <c r="B171" s="13">
        <f t="shared" si="14"/>
        <v>1465279.0792147634</v>
      </c>
      <c r="C171" s="13">
        <f t="shared" si="12"/>
        <v>9768.527194765089</v>
      </c>
      <c r="D171" s="6">
        <f t="shared" si="13"/>
        <v>1475047.6064095285</v>
      </c>
    </row>
    <row r="172" spans="1:4" ht="12.75">
      <c r="A172" s="10">
        <v>44866</v>
      </c>
      <c r="B172" s="13">
        <f t="shared" si="14"/>
        <v>1480047.6064095285</v>
      </c>
      <c r="C172" s="13">
        <f t="shared" si="12"/>
        <v>9866.984042730192</v>
      </c>
      <c r="D172" s="6">
        <f t="shared" si="13"/>
        <v>1489914.5904522587</v>
      </c>
    </row>
    <row r="173" spans="1:4" ht="12.75">
      <c r="A173" s="10">
        <v>44896</v>
      </c>
      <c r="B173" s="13">
        <f t="shared" si="14"/>
        <v>1494914.5904522587</v>
      </c>
      <c r="C173" s="13">
        <f t="shared" si="12"/>
        <v>9966.097269681724</v>
      </c>
      <c r="D173" s="6">
        <f t="shared" si="13"/>
        <v>1504880.6877219405</v>
      </c>
    </row>
    <row r="174" spans="1:4" ht="12.75">
      <c r="A174" s="10">
        <v>44927</v>
      </c>
      <c r="B174" s="13">
        <f t="shared" si="14"/>
        <v>1509880.6877219405</v>
      </c>
      <c r="C174" s="13">
        <f t="shared" si="12"/>
        <v>10065.871251479604</v>
      </c>
      <c r="D174" s="6">
        <f t="shared" si="13"/>
        <v>1519946.55897342</v>
      </c>
    </row>
    <row r="175" spans="1:4" ht="12.75">
      <c r="A175" s="10">
        <v>44958</v>
      </c>
      <c r="B175" s="13">
        <f t="shared" si="14"/>
        <v>1524946.55897342</v>
      </c>
      <c r="C175" s="13">
        <f t="shared" si="12"/>
        <v>10166.310393156133</v>
      </c>
      <c r="D175" s="6">
        <f t="shared" si="13"/>
        <v>1535112.869366576</v>
      </c>
    </row>
    <row r="176" spans="1:4" ht="12.75">
      <c r="A176" s="10">
        <v>44986</v>
      </c>
      <c r="B176" s="13">
        <f t="shared" si="14"/>
        <v>1540112.869366576</v>
      </c>
      <c r="C176" s="13">
        <f t="shared" si="12"/>
        <v>10267.419129110507</v>
      </c>
      <c r="D176" s="6">
        <f t="shared" si="13"/>
        <v>1550380.2884956864</v>
      </c>
    </row>
    <row r="177" spans="1:4" ht="12.75">
      <c r="A177" s="10">
        <v>45017</v>
      </c>
      <c r="B177" s="13">
        <f t="shared" si="14"/>
        <v>1555380.2884956864</v>
      </c>
      <c r="C177" s="13">
        <f t="shared" si="12"/>
        <v>10369.201923304576</v>
      </c>
      <c r="D177" s="6">
        <f t="shared" si="13"/>
        <v>1565749.4904189908</v>
      </c>
    </row>
    <row r="178" spans="1:4" ht="12.75">
      <c r="A178" s="10">
        <v>45047</v>
      </c>
      <c r="B178" s="13">
        <f t="shared" si="14"/>
        <v>1570749.4904189908</v>
      </c>
      <c r="C178" s="13">
        <f t="shared" si="12"/>
        <v>10471.66326945994</v>
      </c>
      <c r="D178" s="6">
        <f t="shared" si="13"/>
        <v>1581221.1536884508</v>
      </c>
    </row>
    <row r="179" spans="1:4" ht="12.75">
      <c r="A179" s="10">
        <v>45078</v>
      </c>
      <c r="B179" s="13">
        <f t="shared" si="14"/>
        <v>1586221.1536884508</v>
      </c>
      <c r="C179" s="13">
        <f t="shared" si="12"/>
        <v>10574.80769125634</v>
      </c>
      <c r="D179" s="6">
        <f t="shared" si="13"/>
        <v>1596795.961379707</v>
      </c>
    </row>
    <row r="180" spans="1:4" ht="12.75">
      <c r="A180" s="10">
        <v>45108</v>
      </c>
      <c r="B180" s="13">
        <f t="shared" si="14"/>
        <v>1601795.961379707</v>
      </c>
      <c r="C180" s="13">
        <f t="shared" si="12"/>
        <v>10678.63974253138</v>
      </c>
      <c r="D180" s="6">
        <f t="shared" si="13"/>
        <v>1612474.6011222384</v>
      </c>
    </row>
    <row r="181" spans="1:4" ht="12.75">
      <c r="A181" s="10">
        <v>45139</v>
      </c>
      <c r="B181" s="13">
        <f t="shared" si="14"/>
        <v>1617474.6011222384</v>
      </c>
      <c r="C181" s="13">
        <f t="shared" si="12"/>
        <v>10783.16400748159</v>
      </c>
      <c r="D181" s="6">
        <f t="shared" si="13"/>
        <v>1628257.76512972</v>
      </c>
    </row>
    <row r="182" spans="1:4" ht="12.75">
      <c r="A182" s="10">
        <v>45170</v>
      </c>
      <c r="B182" s="13">
        <f t="shared" si="14"/>
        <v>1633257.76512972</v>
      </c>
      <c r="C182" s="13">
        <f t="shared" si="12"/>
        <v>10888.3851008648</v>
      </c>
      <c r="D182" s="6">
        <f t="shared" si="13"/>
        <v>1644146.150230585</v>
      </c>
    </row>
    <row r="183" spans="1:4" ht="12.75">
      <c r="A183" s="10">
        <v>45200</v>
      </c>
      <c r="B183" s="13">
        <f t="shared" si="14"/>
        <v>1649146.150230585</v>
      </c>
      <c r="C183" s="13">
        <f t="shared" si="12"/>
        <v>10994.3076682039</v>
      </c>
      <c r="D183" s="6">
        <f t="shared" si="13"/>
        <v>1660140.4578987889</v>
      </c>
    </row>
    <row r="184" spans="1:4" ht="12.75">
      <c r="A184" s="10">
        <v>45231</v>
      </c>
      <c r="B184" s="13">
        <f t="shared" si="14"/>
        <v>1665140.4578987889</v>
      </c>
      <c r="C184" s="13">
        <f t="shared" si="12"/>
        <v>11100.936385991925</v>
      </c>
      <c r="D184" s="6">
        <f t="shared" si="13"/>
        <v>1676241.3942847808</v>
      </c>
    </row>
    <row r="185" spans="1:4" ht="12.75">
      <c r="A185" s="10">
        <v>45261</v>
      </c>
      <c r="B185" s="13">
        <f t="shared" si="14"/>
        <v>1681241.3942847808</v>
      </c>
      <c r="C185" s="13">
        <f t="shared" si="12"/>
        <v>11208.275961898538</v>
      </c>
      <c r="D185" s="6">
        <f t="shared" si="13"/>
        <v>1692449.6702466793</v>
      </c>
    </row>
    <row r="186" spans="1:4" ht="12.75">
      <c r="A186" s="10">
        <v>45292</v>
      </c>
      <c r="B186" s="13">
        <f t="shared" si="14"/>
        <v>1697449.6702466793</v>
      </c>
      <c r="C186" s="13">
        <f t="shared" si="12"/>
        <v>11316.331134977861</v>
      </c>
      <c r="D186" s="6">
        <f t="shared" si="13"/>
        <v>1708766.001381657</v>
      </c>
    </row>
    <row r="187" spans="1:4" ht="12.75">
      <c r="A187" s="10">
        <v>45323</v>
      </c>
      <c r="B187" s="13">
        <f t="shared" si="14"/>
        <v>1713766.001381657</v>
      </c>
      <c r="C187" s="13">
        <f t="shared" si="12"/>
        <v>11425.106675877714</v>
      </c>
      <c r="D187" s="6">
        <f t="shared" si="13"/>
        <v>1725191.1080575348</v>
      </c>
    </row>
    <row r="188" spans="1:4" ht="13.5" thickBot="1">
      <c r="A188" s="11">
        <v>45352</v>
      </c>
      <c r="B188" s="14">
        <f t="shared" si="14"/>
        <v>1730191.1080575348</v>
      </c>
      <c r="C188" s="14">
        <f t="shared" si="12"/>
        <v>11534.607387050231</v>
      </c>
      <c r="D188" s="7">
        <f t="shared" si="13"/>
        <v>1741725.715444585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</dc:creator>
  <cp:keywords/>
  <dc:description/>
  <cp:lastModifiedBy>Vinaya</cp:lastModifiedBy>
  <dcterms:created xsi:type="dcterms:W3CDTF">2009-01-21T18:31:13Z</dcterms:created>
  <dcterms:modified xsi:type="dcterms:W3CDTF">2009-01-21T18:50:33Z</dcterms:modified>
  <cp:category/>
  <cp:version/>
  <cp:contentType/>
  <cp:contentStatus/>
</cp:coreProperties>
</file>